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 TRANSPARENCIA\Portal\EstadísticasPortal\2024\PortalTransparencia\"/>
    </mc:Choice>
  </mc:AlternateContent>
  <bookViews>
    <workbookView xWindow="0" yWindow="0" windowWidth="23040" windowHeight="9192" tabRatio="986"/>
  </bookViews>
  <sheets>
    <sheet name="Indice" sheetId="36" r:id="rId1"/>
    <sheet name="datosgenerales_mes" sheetId="34" r:id="rId2"/>
    <sheet name="vias_de_acceso" sheetId="37" r:id="rId3"/>
    <sheet name="dispositivos" sheetId="24" r:id="rId4"/>
    <sheet name="paises_que_nos_visitan" sheetId="27" r:id="rId5"/>
    <sheet name="idioma_preferido" sheetId="35" r:id="rId6"/>
    <sheet name="paginas_mas_vistas" sheetId="28" r:id="rId7"/>
    <sheet name="documentos_mas_descargados" sheetId="29" r:id="rId8"/>
    <sheet name="DiccionariodeTerminos" sheetId="38" r:id="rId9"/>
  </sheets>
  <definedNames>
    <definedName name="_xlnm._FilterDatabase" localSheetId="1" hidden="1">datosgenerales_mes!$A$1:$G$61</definedName>
    <definedName name="_xlnm._FilterDatabase" localSheetId="7" hidden="1">documentos_mas_descargados!$A$1:$J$51</definedName>
    <definedName name="_xlnm._FilterDatabase" localSheetId="6" hidden="1">paginas_mas_vistas!$A$1:$G$51</definedName>
    <definedName name="_xlnm.Print_Area" localSheetId="3">dispositivos!$A$1:$C$21</definedName>
    <definedName name="_xlnm.Print_Area" localSheetId="0">Indice!$A$1:$A$32</definedName>
  </definedNames>
  <calcPr calcId="162913"/>
</workbook>
</file>

<file path=xl/calcChain.xml><?xml version="1.0" encoding="utf-8"?>
<calcChain xmlns="http://schemas.openxmlformats.org/spreadsheetml/2006/main">
  <c r="C9" i="24" l="1"/>
  <c r="C8" i="24"/>
  <c r="C7" i="24"/>
  <c r="C6" i="24"/>
</calcChain>
</file>

<file path=xl/sharedStrings.xml><?xml version="1.0" encoding="utf-8"?>
<sst xmlns="http://schemas.openxmlformats.org/spreadsheetml/2006/main" count="707" uniqueCount="368">
  <si>
    <t>Páginas vistas</t>
  </si>
  <si>
    <t>Acciones</t>
  </si>
  <si>
    <t>Visitas</t>
  </si>
  <si>
    <t>España</t>
  </si>
  <si>
    <t>Rumanía</t>
  </si>
  <si>
    <t>Estados Unidos</t>
  </si>
  <si>
    <t>Francia</t>
  </si>
  <si>
    <t>Reino Unido</t>
  </si>
  <si>
    <t>México</t>
  </si>
  <si>
    <t>Alemania</t>
  </si>
  <si>
    <t>Israel</t>
  </si>
  <si>
    <t>Colombia</t>
  </si>
  <si>
    <t>Perú</t>
  </si>
  <si>
    <t>Argentina</t>
  </si>
  <si>
    <t>2022-12</t>
  </si>
  <si>
    <t>2022-11</t>
  </si>
  <si>
    <t>2022-10</t>
  </si>
  <si>
    <t>2022-09</t>
  </si>
  <si>
    <t>2022-08</t>
  </si>
  <si>
    <t>2022-07</t>
  </si>
  <si>
    <t>2022-06</t>
  </si>
  <si>
    <t>2022-05</t>
  </si>
  <si>
    <t>2022-04</t>
  </si>
  <si>
    <t>2022-03</t>
  </si>
  <si>
    <t>2022-02</t>
  </si>
  <si>
    <t>2022-01</t>
  </si>
  <si>
    <t>2021-12</t>
  </si>
  <si>
    <t>2021-11</t>
  </si>
  <si>
    <t>2021-10</t>
  </si>
  <si>
    <t>2021-09</t>
  </si>
  <si>
    <t>2021-08</t>
  </si>
  <si>
    <t>2021-07</t>
  </si>
  <si>
    <t>2021-06</t>
  </si>
  <si>
    <t>2021-05</t>
  </si>
  <si>
    <t>2021-04</t>
  </si>
  <si>
    <t>2021-03</t>
  </si>
  <si>
    <t>2021-02</t>
  </si>
  <si>
    <t>2021-01</t>
  </si>
  <si>
    <t>2020-12</t>
  </si>
  <si>
    <t>2020-11</t>
  </si>
  <si>
    <t>2020-10</t>
  </si>
  <si>
    <t>2020-09</t>
  </si>
  <si>
    <t>2020-08</t>
  </si>
  <si>
    <t>2020-07</t>
  </si>
  <si>
    <t>2020-06</t>
  </si>
  <si>
    <t>2020-05</t>
  </si>
  <si>
    <t>2020-04</t>
  </si>
  <si>
    <t>2020-03</t>
  </si>
  <si>
    <t>2020-02</t>
  </si>
  <si>
    <t>2020-01</t>
  </si>
  <si>
    <t>Descargas</t>
  </si>
  <si>
    <t>Fecha</t>
  </si>
  <si>
    <t>País</t>
  </si>
  <si>
    <t>Organización</t>
  </si>
  <si>
    <t>Altos cargos</t>
  </si>
  <si>
    <t>Página principal</t>
  </si>
  <si>
    <t xml:space="preserve">Buscador del Portal </t>
  </si>
  <si>
    <t>Dispositivos</t>
  </si>
  <si>
    <t>Años</t>
  </si>
  <si>
    <t xml:space="preserve">Francia </t>
  </si>
  <si>
    <t>01</t>
  </si>
  <si>
    <t>02</t>
  </si>
  <si>
    <t>03</t>
  </si>
  <si>
    <t>04</t>
  </si>
  <si>
    <t>05</t>
  </si>
  <si>
    <t>06</t>
  </si>
  <si>
    <t>07</t>
  </si>
  <si>
    <t>08</t>
  </si>
  <si>
    <t>09</t>
  </si>
  <si>
    <t>10</t>
  </si>
  <si>
    <t xml:space="preserve"> La institución y su funcionamiento </t>
  </si>
  <si>
    <t xml:space="preserve"> Personal al servicio de la administración </t>
  </si>
  <si>
    <t xml:space="preserve"> Subvenciones y ayudas públicas </t>
  </si>
  <si>
    <t xml:space="preserve"> Personal eventual </t>
  </si>
  <si>
    <t>Persona al servicio de la adminitración</t>
  </si>
  <si>
    <t>La institución y su funcionamiento</t>
  </si>
  <si>
    <t>Isabel Díaz Ayuso</t>
  </si>
  <si>
    <t>07 Plan de Humanización de la Asistencia Sanitaria  2016-2019</t>
  </si>
  <si>
    <t>03 Retribuciones de altos cargos. Noviembre 2019</t>
  </si>
  <si>
    <t>Enlace</t>
  </si>
  <si>
    <t>https://www.comunidad.madrid/transparencia/</t>
  </si>
  <si>
    <t>https://www.comunidad.madrid/transparencia/organizacion-recursos/organizacion</t>
  </si>
  <si>
    <t>https://www.comunidad.madrid/transparencia/organizacion-recursos/altos-cargos</t>
  </si>
  <si>
    <t>http://www.comunidad.madrid/transparencia/sites/default/files/plan/document/acuerdo_de_30_de_abril_de_2019.pdf</t>
  </si>
  <si>
    <t>http://www.comunidad.madrid/transparencia/sites/default/files/open-data/downloads/retribuciones_altos_cargos_dic_2020_0.xlsx</t>
  </si>
  <si>
    <t>https://www.comunidad.madrid/transparencia/persona/isabel-diaz-ayuso-0</t>
  </si>
  <si>
    <t>https://www.comunidad.madrid/transparencia/subvenciones-y-ayudas-publicas</t>
  </si>
  <si>
    <t>https://www.comunidad.madrid/transparencia/retribuciones-del-personal-al-servicio-administracion-comunidad-madrid</t>
  </si>
  <si>
    <t>https://www.comunidad.madrid/transparencia/normativa-planificacion/normativa-en-tramitacion</t>
  </si>
  <si>
    <t>https://www.comunidad.madrid/transparencia/organizacion-recursos/personal-eventual</t>
  </si>
  <si>
    <t>http://www.comunidad.madrid/transparencia/sites/default/files/open-data/downloads/bocm-20220128-23.pdf</t>
  </si>
  <si>
    <t>http://www.comunidad.madrid/transparencia/sites/default/files/regulation/documents/20_circular_de_27_de_julio_de_2012_alumnos_necesidad_especifica.pdf</t>
  </si>
  <si>
    <t>http://www.comunidad.madrid/transparencia/sites/default/files/open-data/downloads/conceptos_clave_0.docx</t>
  </si>
  <si>
    <t>http://www.comunidad.madrid/transparencia/sites/default/files/person/documents/income/bienes_actividades_e_informacion_tributaria_2021_2_0.pdf</t>
  </si>
  <si>
    <t>http://www.comunidad.madrid/transparencia/sites/default/files/plan/document/bocm-20170609-1.pdf</t>
  </si>
  <si>
    <t>http://www.comunidad.madrid/transparencia/sites/default/files/2022-05-23_decreto_eso-completo.pdf</t>
  </si>
  <si>
    <t>http://www.comunidad.madrid/transparencia/sites/default/files/open-data/downloads/bocm-20210212-7.pdf</t>
  </si>
  <si>
    <t>http://www.comunidad.madrid/transparencia/sites/default/files/2._anteproyecto_ley_omnibus_texto_completo_21-12-2021_0.pdf</t>
  </si>
  <si>
    <t>Situación global del COVID-19</t>
  </si>
  <si>
    <t>https://www.comunidad.madrid/transparencia/personal-al-servicio-administracion</t>
  </si>
  <si>
    <t>Subvenciones y ayudas públicas</t>
  </si>
  <si>
    <t>Normativa en tramitación</t>
  </si>
  <si>
    <t>Personal eventual</t>
  </si>
  <si>
    <t xml:space="preserve">Organización </t>
  </si>
  <si>
    <t>Enrique Ruiz Escudero</t>
  </si>
  <si>
    <t>https://www.comunidad.madrid/transparencia/persona/enrique-ruiz-escudero</t>
  </si>
  <si>
    <t>Otro personal (Personal Eventual)</t>
  </si>
  <si>
    <t>https://www.bocm.es/boletin/CM_Orden_BOCM/2021/07/01/BOCM-20210701-1.PDF</t>
  </si>
  <si>
    <t>https://www.comunidad.madrid/transparencia/sites/default/files/open-data/downloads/bocm-20210212-7.pdf</t>
  </si>
  <si>
    <t>https://www.comunidad.madrid/transparencia/sites/default/files/person/documents/income/declaracion_presidenta_cm_2020.pdf</t>
  </si>
  <si>
    <t>https://www.bocm.es/boletin/CM_Orden_BOCM/2021/06/21/BOCM-20210621-1.PDF</t>
  </si>
  <si>
    <t>http://www.comunidad.madrid/transparencia/services/getXmlConsejerias.xml</t>
  </si>
  <si>
    <t>https://www.comunidad.madrid/transparencia/sites/default/files/person/documents/income/presidenta_irpf_declaracion_actividades_rentas_y_bienes_firmado.pdf</t>
  </si>
  <si>
    <t>https://www.comunidad.madrid/transparencia/sites/default/files/plan/document/acuerdo_de_30_de_abril_de_2019.pdf</t>
  </si>
  <si>
    <t>https://www.comunidad.madrid/transparencia/sites/default/files/open-data/downloads/retribuciones_altos_cargos_nov_2019.xlsx</t>
  </si>
  <si>
    <t>https://www.comunidad.madrid/transparencia/sites/default/files/open-data/downloads/orden-nominas_2020__0.pdf</t>
  </si>
  <si>
    <t>https://www.comunidad.madrid/transparencia/sites/default/files/proyecto_de_decreto_reglamento_marco.pdf</t>
  </si>
  <si>
    <t>https://www.comunidad.madrid/transparencia/sites/default/files/plan/document/881_232_bvcm017902_0.pdf</t>
  </si>
  <si>
    <t>https://www.comunidad.madrid/transparencia/sites/default/files/regulation/documents/bocm-20180710-1.pdf</t>
  </si>
  <si>
    <t>https://www.comunidad.madrid/transparencia/services/getXmlConsejerias.xml</t>
  </si>
  <si>
    <t>06 Decreto Plan Especial Protección Civil Emergencia Incendios Forestales C.de Madrid</t>
  </si>
  <si>
    <t>09 Circular de 27 de julio de 2012 atención educativa alumnos necesidad especifica</t>
  </si>
  <si>
    <t>03 Acuerdo 30 de abril de 2019 Plan Territorial de Protección Civil de la C.de Madrid</t>
  </si>
  <si>
    <t>03 Declaracion de actividades, rentas y bienes de la Presidenta. Año 2020</t>
  </si>
  <si>
    <t>05 Declaracion de actividades, rentas y bienes de la Presidenta. Año 2021</t>
  </si>
  <si>
    <t>01 Decreto 88/2021 Estructura orgánica básica de las Consejerías de la C. de Madrid.</t>
  </si>
  <si>
    <t>2023-12</t>
  </si>
  <si>
    <t>2023-11</t>
  </si>
  <si>
    <t>2023-10</t>
  </si>
  <si>
    <t>2023-09</t>
  </si>
  <si>
    <t>2023-08</t>
  </si>
  <si>
    <t>2023-07</t>
  </si>
  <si>
    <t>2023-06</t>
  </si>
  <si>
    <t>2023-05</t>
  </si>
  <si>
    <t>2023-04</t>
  </si>
  <si>
    <t>2023-03</t>
  </si>
  <si>
    <t>2023-02</t>
  </si>
  <si>
    <t>2023-01</t>
  </si>
  <si>
    <t>Idioma</t>
  </si>
  <si>
    <t>Español</t>
  </si>
  <si>
    <t>Inglés</t>
  </si>
  <si>
    <t>Catalán</t>
  </si>
  <si>
    <t>Francés</t>
  </si>
  <si>
    <t>Italiano</t>
  </si>
  <si>
    <t>Portugués</t>
  </si>
  <si>
    <t>Alemán</t>
  </si>
  <si>
    <t>Chino</t>
  </si>
  <si>
    <t>Materia</t>
  </si>
  <si>
    <t>Contenido</t>
  </si>
  <si>
    <t>Información en materia organizativa.</t>
  </si>
  <si>
    <t>Acceso a  la información de todas las materias.</t>
  </si>
  <si>
    <t>Página principal del Portal de Transparencia en dónde se incluye un buscador de acceso rápido.</t>
  </si>
  <si>
    <t>Información relativa a altos cargos.</t>
  </si>
  <si>
    <t>Identificación, nombramiento, agendas de trabajo, trayectoria y declaraciones del personal que desempeña altos cargos.</t>
  </si>
  <si>
    <t>Información de las ayudas y subvenciones.</t>
  </si>
  <si>
    <t xml:space="preserve"> Información sobre convocatorias de subvenciones y ayudas públicas convocadas y concedidas.</t>
  </si>
  <si>
    <t>Información en materia de retribuciones</t>
  </si>
  <si>
    <t>Información de las retribuciones anuales del personal estatutario, articulada en función de los niveles y cargos existentes.</t>
  </si>
  <si>
    <t>Información relativa al personal eventual.</t>
  </si>
  <si>
    <t>Identificación, nombramiento, funciones y retribución anual del personal eventual.</t>
  </si>
  <si>
    <t>Información institucional.</t>
  </si>
  <si>
    <t>Información en materia de empleo en el sector público</t>
  </si>
  <si>
    <t>Acceda en datos abiertos a información sobre la relación de puestos de trabajo de la Comunidad de Madrid.</t>
  </si>
  <si>
    <t>10 Carpeta comprimida de los Planos de Madrid</t>
  </si>
  <si>
    <t>Otros dispositivos</t>
  </si>
  <si>
    <t>Teléfono móvil</t>
  </si>
  <si>
    <t>Información en materia normativa</t>
  </si>
  <si>
    <t>Información sobre el COVID-19</t>
  </si>
  <si>
    <t>Buscador del Portal</t>
  </si>
  <si>
    <t>Home</t>
  </si>
  <si>
    <t>Página principal del Portal de Transparencia</t>
  </si>
  <si>
    <t xml:space="preserve">Buscador de acceso rápido a información pública. </t>
  </si>
  <si>
    <t xml:space="preserve">Información relacionada con el impacto de la crisis del coronavirus, así como diferentes análisis. </t>
  </si>
  <si>
    <t>Retribuciones del personal al servicio de la administración</t>
  </si>
  <si>
    <t>La Relación de puestos de trabajo</t>
  </si>
  <si>
    <t xml:space="preserve">Personal al servicio de la administración </t>
  </si>
  <si>
    <t>https://www.comunidad.madrid/transparencia/relacion-puestos-trabajo</t>
  </si>
  <si>
    <t>Información de Don Enrique Ruiz Escudero como Consejero de Sanidad</t>
  </si>
  <si>
    <t>01 Orden de gestión de nóminas. Año 2023</t>
  </si>
  <si>
    <t>https://www.comunidad.madrid/transparencia/sites/default/files/open-data/downloads/orden_gestion_nominas.pdf</t>
  </si>
  <si>
    <t>https://www.comunidad.madrid/transparencia/sites/default/files/bocm-20230130-23_0.pdf</t>
  </si>
  <si>
    <t>https://www.comunidad.madrid/transparencia/sites/default/files/person/documents/income/00_presidenta_cm_declaracion_bienes_.pdf</t>
  </si>
  <si>
    <t>https://www.comunidad.madrid/transparencia/sites/default/files/decreto_bocm.pdf</t>
  </si>
  <si>
    <t>https://www.comunidad.madrid/transparencia/sites/default/files/plan/document/bocm-20170609-1.pdf</t>
  </si>
  <si>
    <t>04 Orden de gestión de nóminas. Año 2020</t>
  </si>
  <si>
    <t>09 Orden de gestión de nóminas. Año 2021</t>
  </si>
  <si>
    <t>01 Orden de gestión de nóminas. Año 2022</t>
  </si>
  <si>
    <t>01 Declaración de actividades, rentas y bienes de la Presidenta. Año 2019</t>
  </si>
  <si>
    <t>03 Declaración de bienes, derechos y actividades de la Presidenta. Año 2023</t>
  </si>
  <si>
    <t>02 Orden de gestión de nóminas. Año 2021</t>
  </si>
  <si>
    <t>04 Decreto 42/2021 Número y denominación de las Consejerías de la C. de Madrid.</t>
  </si>
  <si>
    <t>02 Circular de 27 de julio de 2012 Atención educativa alumnos necesidad especifica</t>
  </si>
  <si>
    <t>04 Conceptos clave sobre las Relaciones de Puestos de Trabajo.</t>
  </si>
  <si>
    <t>08 Conceptos clave sobre las Relaciones de Puestos de Trabajo.</t>
  </si>
  <si>
    <t xml:space="preserve">05 Estructura orgánica en xml de las Consejerías de la C. de Madrid. </t>
  </si>
  <si>
    <t>07 Retribuciones de altos cargos. Diciembre 2020</t>
  </si>
  <si>
    <t>05 Proyecto decreto Ordenación y currículo de la ESO para la C.de Madrid. Año 2020</t>
  </si>
  <si>
    <t xml:space="preserve">08 Estructura orgánica en xml de las Consejerías de la C. de Madrid. </t>
  </si>
  <si>
    <t>04 Decreto Atención educativa a las diferencias individuales del alumnado en la C. de Madrid</t>
  </si>
  <si>
    <t>06 Conceptos clave sobre las Relaciones de Puestos de Trabajo.</t>
  </si>
  <si>
    <t>08 Proyecto decreto Ordenación y currículo de la ESO para la C. de Madrid. Año 2022</t>
  </si>
  <si>
    <t>10 Anteproyecto Ley Ómnibus de la C. de Madrid</t>
  </si>
  <si>
    <t>06 Acuerdo 30 de abril de 2019 Plan Territorial de Protección Civil de la C.de Madrid</t>
  </si>
  <si>
    <t>02 Acuerdo 30 de abril de 2019 Plan Territorial de Protección Civil de la C.de Madrid</t>
  </si>
  <si>
    <t>06 Proyecto decreto Reglamento marco organización policías locales de la C. de Madrid</t>
  </si>
  <si>
    <t>09 Orden 290/2018 Procesos selectivos personal funcionario Admón y Serv. C. de Madrid</t>
  </si>
  <si>
    <t>10 Proyecto decreto Ordenación y currículo de la ESO para la C. de Madrid. Año 2020</t>
  </si>
  <si>
    <t>08 Acuerdo 30 de abril de 2019 Plan Territorial de Protección Civil de la C.de Madrid</t>
  </si>
  <si>
    <t>09 Decreto Plan Especial Protección Civil Emergencia Incendios Forestales C.de Madrid</t>
  </si>
  <si>
    <t>02 Orden, Organización y funcionamiento en la etapa de Educación Primaria en la C. de Madrid.</t>
  </si>
  <si>
    <t xml:space="preserve">Año </t>
  </si>
  <si>
    <t>Mes</t>
  </si>
  <si>
    <t>EL PORTAL DE DATOS ABIERTOS EN CIFRAS</t>
  </si>
  <si>
    <t>Periodicidad: Anual</t>
  </si>
  <si>
    <t>Diccionario de términos</t>
  </si>
  <si>
    <t>Fuente: MATOMO</t>
  </si>
  <si>
    <t>-</t>
  </si>
  <si>
    <t>Enero</t>
  </si>
  <si>
    <t xml:space="preserve">Febrero </t>
  </si>
  <si>
    <t>Marzo</t>
  </si>
  <si>
    <t>Abril</t>
  </si>
  <si>
    <t>Mayo</t>
  </si>
  <si>
    <t>Junio</t>
  </si>
  <si>
    <t>Julio</t>
  </si>
  <si>
    <t>Agosto</t>
  </si>
  <si>
    <t>Septiembre</t>
  </si>
  <si>
    <t>Octubre</t>
  </si>
  <si>
    <t>Noviembre</t>
  </si>
  <si>
    <t>Diciembre</t>
  </si>
  <si>
    <t>Motores de búsqueda</t>
  </si>
  <si>
    <t>Entrada Directa</t>
  </si>
  <si>
    <t>Sitios de Internet</t>
  </si>
  <si>
    <t>Otras Vías de Acceso</t>
  </si>
  <si>
    <t>Vias de acceso</t>
  </si>
  <si>
    <t>Porcentaje (%)</t>
  </si>
  <si>
    <t>Total</t>
  </si>
  <si>
    <t>Otros idiomas</t>
  </si>
  <si>
    <t>Glosario</t>
  </si>
  <si>
    <t>Cualquier acción llevada a cabo durante las visitas al portal, ya sea la visita a una página, una descarga, una busqueda, etc.</t>
  </si>
  <si>
    <t>Acceso directo al portal. Es un indicativo del conocimiento de la página, puesto que la consignas directamente o la tienes guardada en acceso directo</t>
  </si>
  <si>
    <t>Via de acceso: Motores de búsqueda</t>
  </si>
  <si>
    <t>Via de acceso: Sitios de internet</t>
  </si>
  <si>
    <t>Via de acceso: Visitas de Campañas</t>
  </si>
  <si>
    <t>NOTAS:</t>
  </si>
  <si>
    <t>Incluye datos en porcentaje por año de las diferentes vias de acceso al portal.</t>
  </si>
  <si>
    <t>Incluye datos en porcentaje por año de los diferentes dispositivos a través del cual se accede al portal.</t>
  </si>
  <si>
    <t>Incluye datos de los 10 países que más visitan el portal.</t>
  </si>
  <si>
    <t>Incluye datos en porcentaje por año de los idiomas preferentes de navegación por nuestros usuarios.</t>
  </si>
  <si>
    <t>Incluye datos por año de las 10 páginas más vistas del portal,  con información de la materia consultada  y el enlace a la página del portal de transparencia.</t>
  </si>
  <si>
    <t>Año</t>
  </si>
  <si>
    <t>Orden</t>
  </si>
  <si>
    <t>Página</t>
  </si>
  <si>
    <t>Páginas_Con_Orden</t>
  </si>
  <si>
    <t>01 Organización</t>
  </si>
  <si>
    <t>02 Página principal</t>
  </si>
  <si>
    <t>03 Altos cargos</t>
  </si>
  <si>
    <t xml:space="preserve">04 Buscador del Portal </t>
  </si>
  <si>
    <t>05 Isabel Díaz Ayuso</t>
  </si>
  <si>
    <t>07 Subvenciones y ayudas públicas</t>
  </si>
  <si>
    <t>08 Retribuciones del personal al servicio de la administración</t>
  </si>
  <si>
    <t>09 Normativa en tramitación</t>
  </si>
  <si>
    <t>10 Personal eventual</t>
  </si>
  <si>
    <t xml:space="preserve">01 Organización </t>
  </si>
  <si>
    <t>03 Situación global del COVID-19</t>
  </si>
  <si>
    <t>05 Buscador del Portal</t>
  </si>
  <si>
    <t xml:space="preserve">08  Personal al servicio de la administración </t>
  </si>
  <si>
    <t xml:space="preserve">09  Subvenciones y ayudas públicas </t>
  </si>
  <si>
    <t xml:space="preserve">10  Personal eventual </t>
  </si>
  <si>
    <t>05 Otro personal (Personal Eventual)</t>
  </si>
  <si>
    <t>06 Situación global del COVID-19</t>
  </si>
  <si>
    <t>07 Persona al servicio de la adminitración</t>
  </si>
  <si>
    <t>09 Isabel Díaz Ayuso</t>
  </si>
  <si>
    <t>10 Enrique Ruiz Escudero</t>
  </si>
  <si>
    <t>02 Home</t>
  </si>
  <si>
    <t>04 Isabel Díaz Ayuso</t>
  </si>
  <si>
    <t>05 Subvenciones y ayudas públicas</t>
  </si>
  <si>
    <t>06 Retribuciones del personal al servicio de la administración</t>
  </si>
  <si>
    <t>07 Personal eventual</t>
  </si>
  <si>
    <t>09 La Relación de puestos de trabajo</t>
  </si>
  <si>
    <t xml:space="preserve">10 Personal al servicio de la administración </t>
  </si>
  <si>
    <t>Información en materia de empleo público.</t>
  </si>
  <si>
    <t>Información de la Presidenta de la Comunidad de Madrid.</t>
  </si>
  <si>
    <t xml:space="preserve">06 Isabel Díaz Ayuso </t>
  </si>
  <si>
    <t xml:space="preserve">Isabel Díaz Ayuso </t>
  </si>
  <si>
    <t xml:space="preserve">Altos cargos </t>
  </si>
  <si>
    <t xml:space="preserve">04 Altos cargos </t>
  </si>
  <si>
    <t>Documento</t>
  </si>
  <si>
    <t>Via de acceso: Entrada directa</t>
  </si>
  <si>
    <t>Acceso al portal a través de páginas web</t>
  </si>
  <si>
    <t>Acceso al portal a través de publicidad</t>
  </si>
  <si>
    <t>https://edicion.comunidad.madrid/transparencia/sites/default/files/10.4-2020-06-29_d_eso-implant.pdf</t>
  </si>
  <si>
    <t>Ordenador</t>
  </si>
  <si>
    <t>Tableta</t>
  </si>
  <si>
    <t>https://www.comunidad.madrid/media/TRCM/OneDrive_2023_07_26_1.zip</t>
  </si>
  <si>
    <t>https://www.comunidad.madrid/transparencia/sites/default/files/diptico_amas.pdf</t>
  </si>
  <si>
    <t>Compatibilidades, retribuciones generales  y procesos selectivos del personal al servicio de la administración.</t>
  </si>
  <si>
    <t>Las Consejerías, su estructura, composición y funcionamiento.</t>
  </si>
  <si>
    <t>Composición, funciones y funcionamiento básico así como el estatuto de autonomía y normas que sean de aplicación. Incluye organigrama descargable.</t>
  </si>
  <si>
    <t>08 Las instituciones y su funcionamiento</t>
  </si>
  <si>
    <t>06 Las instituciones y su funcionamiento</t>
  </si>
  <si>
    <t>07 Las instituciones y su funcionamiento</t>
  </si>
  <si>
    <t>https://www.comunidad.madrid/transparencia/instituciones-y-su-funcionamiento</t>
  </si>
  <si>
    <t>Las diferentes fases del procedimiento de tramitación normativa de anteproyectos de ley, proyectos legislativos, proyectos de ley, tanto de aquellos que están en tramitación como de los finalizados.</t>
  </si>
  <si>
    <t>https://www.comunidad.madrid/transparencia/sites/default/files/10.4-2020-06-29_d_eso-implant.pdf</t>
  </si>
  <si>
    <t>07 Carta de servicios de la agencia madrileña de atención social AMAS</t>
  </si>
  <si>
    <t>2024-12</t>
  </si>
  <si>
    <t>2024-11</t>
  </si>
  <si>
    <t>2024-10</t>
  </si>
  <si>
    <t>2024-09</t>
  </si>
  <si>
    <t>2024-08</t>
  </si>
  <si>
    <t>2024-07</t>
  </si>
  <si>
    <t>2024-06</t>
  </si>
  <si>
    <t>2024-05</t>
  </si>
  <si>
    <t>2024-04</t>
  </si>
  <si>
    <t>2024-03</t>
  </si>
  <si>
    <t>2024-02</t>
  </si>
  <si>
    <t>2024-01</t>
  </si>
  <si>
    <t xml:space="preserve">Agosto </t>
  </si>
  <si>
    <t>Febrero</t>
  </si>
  <si>
    <t xml:space="preserve"> Las Consejerías, su estructura, composición y funcionamiento.</t>
  </si>
  <si>
    <t xml:space="preserve"> Información de la Presidenta de la Comunidad de Madrid.</t>
  </si>
  <si>
    <t>Información en materia normativa.</t>
  </si>
  <si>
    <t xml:space="preserve">Consulta pública de anteproyectos de ley, proyectos legislativos y proyectos de ley.  </t>
  </si>
  <si>
    <t>04 Retribuciones del personal al servicio de la administración</t>
  </si>
  <si>
    <t>06 Subvenciones y ayudas públicas</t>
  </si>
  <si>
    <t>07 La Relación de puestos de trabajo</t>
  </si>
  <si>
    <t>Consulta pública</t>
  </si>
  <si>
    <t>https://www.comunidad.madrid/transparencia/persona/isabel-diaz-ayuso</t>
  </si>
  <si>
    <t>https://www.comunidad.madrid/transparencia/normativa-planificacion/consulta-publica</t>
  </si>
  <si>
    <t>1 Decreto por el que se regula la atención educativa a las diferencias individuales del alumnado en la Comunidad de Madrid</t>
  </si>
  <si>
    <t>2 Orden por la que se regulan aspectos de organización y funcionamiento, evaluación y autonomía pedagógica en la etapa de Educación Primaria en la Comunidad de Madrid.</t>
  </si>
  <si>
    <t>3 Orden de gestión de nóminas del personal de la Comunidad de Madrid 2024</t>
  </si>
  <si>
    <t>4 Orden de gestión de nóminas del personal de la Comunidad de Madrid 2023</t>
  </si>
  <si>
    <t>5 Declaración de bienes, derechos y actividades de la presidenta</t>
  </si>
  <si>
    <t>6 Orden de organización y funcionamiento de los equipos de orientación educativa y psicopedagógica en la Comunidad de Madrid.</t>
  </si>
  <si>
    <t>7 Plan estratégico de salud mental y adicciones</t>
  </si>
  <si>
    <t>8 Orden de organización y el currículo del programa de diversificación curricular de la Educación Secundaria Obligatoria en la Comunidad de Madrid.</t>
  </si>
  <si>
    <t>9 Documento explicativo sobre Qué es una Relación de Puestos de Trabajo</t>
  </si>
  <si>
    <t>10  Acuerdo por el que se aprueba el Plan Territorial de Protección Civil de la Comunidad de Madrid</t>
  </si>
  <si>
    <t>https://www.comunidad.madrid/transparencia/sites/default/files/open-data/downloads/bocm-20240806-2024.pdf</t>
  </si>
  <si>
    <t>https://www.comunidad.madrid/ransparencia/sites/default/files/person/documents/income/00_presidenta_cm_declaracion_bienes_.pdf</t>
  </si>
  <si>
    <t>https://www.comunidad.madrid/transparencia/sites/default/files/16_orden_2743_organiz._y_func._eoep_definitiva.pdf</t>
  </si>
  <si>
    <t>https://www.comunidad.madrid/transparencia/sites/default/files/plan/document/bvcm050836-1.pdf</t>
  </si>
  <si>
    <t>https://www.comunidad.madrid/transparencia/sites/default/files/13_orden_190_definitiva_divers._curric.pdf</t>
  </si>
  <si>
    <t>https://www.comunidad.madrid/transparencia/sites/default/files/open-data/downloads/conceptos_clave_0.docx</t>
  </si>
  <si>
    <t>Decreto por el que se regula la atención educativa a las diferencias individuales del alumnado en la Comunidad de Madrid</t>
  </si>
  <si>
    <t>Huella normativa del decreto 23/2023, de 22 de marzo, del Consejo de Gobierno, por el que se regula la atención educativa a las diferencias individuales del alumnado en la Comunidad de Madrid</t>
  </si>
  <si>
    <t>https://www.comunidad.madrid/transparencia/decreto-232023-22-marzo-del-consejo-gobierno-que-se-regula-atencion-educativa-diferencias</t>
  </si>
  <si>
    <t>Orden por la que se regulan aspectos de organización y funcionamiento, evaluación y autonomía pedagógica en la etapa de Educación Primaria en la Comunidad de Madrid</t>
  </si>
  <si>
    <t>Huella normativa de la Orden 130/2023 , de 23 de enero, de la Vicepresidencia, Consejería de Educación y Universidades, por la que se regulan aspectos de organización y funcionamiento, evaluación y autonomía pedagógica en la etapa de Educación Primaria en la Comunidad de Madrid. | Portal de Transparencia</t>
  </si>
  <si>
    <t>07 Organigrama de las Consejerías de la C. de Madrid</t>
  </si>
  <si>
    <t>05 Organigrama de las Consejerías de la C. de Madrid.</t>
  </si>
  <si>
    <t xml:space="preserve">Incluye datos por año de los 10 documentos más descargados del portal, con el enlace al documento descargado. </t>
  </si>
  <si>
    <r>
      <t xml:space="preserve">Períodos incluidos: Año 2020, 2021, </t>
    </r>
    <r>
      <rPr>
        <b/>
        <sz val="10"/>
        <rFont val="Calibri"/>
        <family val="2"/>
        <scheme val="minor"/>
      </rPr>
      <t>2022,2023, 2024</t>
    </r>
  </si>
  <si>
    <r>
      <t>Incluye datos por mes y año de visitantes únicos, número de</t>
    </r>
    <r>
      <rPr>
        <sz val="10"/>
        <rFont val="Calibri"/>
        <family val="2"/>
        <scheme val="minor"/>
      </rPr>
      <t xml:space="preserve"> visitas</t>
    </r>
    <r>
      <rPr>
        <vertAlign val="superscript"/>
        <sz val="10"/>
        <rFont val="Calibri"/>
        <family val="2"/>
        <scheme val="minor"/>
      </rPr>
      <t>1</t>
    </r>
    <r>
      <rPr>
        <sz val="10"/>
        <rFont val="Calibri"/>
        <family val="2"/>
        <scheme val="minor"/>
      </rPr>
      <t xml:space="preserve"> , número de accio</t>
    </r>
    <r>
      <rPr>
        <sz val="10"/>
        <color theme="1"/>
        <rFont val="Calibri"/>
        <family val="2"/>
        <scheme val="minor"/>
      </rPr>
      <t xml:space="preserve">nes, número de páginas vistas, número de descargas y diferentes vías de acceso. </t>
    </r>
  </si>
  <si>
    <r>
      <rPr>
        <vertAlign val="superscript"/>
        <sz val="8"/>
        <rFont val="Calibri"/>
        <family val="2"/>
        <scheme val="minor"/>
      </rPr>
      <t>1</t>
    </r>
    <r>
      <rPr>
        <sz val="8"/>
        <rFont val="Calibri"/>
        <family val="2"/>
        <scheme val="minor"/>
      </rPr>
      <t xml:space="preserve"> En abril del año 2023 se instaló una nueva versión de la aplicación Matomo (sistema analítico que recoge los datos del Portal) en un entorno adaptado a la nueva normativa de seguridad. Tras esta actualización, el medidor del número de visitas al portal (usuarios que acceden) se vio afectado al aumentar la seguridad de privacidad del usuario. Este hecho, provocó por un lado la necesidad de un cambio de metodología en la medición de este indicador y por otro la pérdida del dato desde el mes de abril del número de visitas hasta la reconfiguración del mismo. Esto implica que en la tabla "datosgenerales_mes" el campo "visitas" se indique con un guión ("-") a partir del mes de abril. </t>
    </r>
  </si>
  <si>
    <r>
      <rPr>
        <vertAlign val="superscript"/>
        <sz val="8"/>
        <rFont val="Calibri"/>
        <family val="2"/>
        <scheme val="minor"/>
      </rPr>
      <t xml:space="preserve">2 </t>
    </r>
    <r>
      <rPr>
        <sz val="8"/>
        <rFont val="Calibri"/>
        <family val="2"/>
        <scheme val="minor"/>
      </rPr>
      <t xml:space="preserve">Tras la actualización realizada en el año 2023 de la aplicación Matomo, se sustituye  la información de los países que más nos visitan, por los idiomas preferentes en el navegador de los usuarios. Esta información se presenta de manera retrospectiva incluyendo en el año 2023 la información referente a los años 2020, 2021 y 2022. </t>
    </r>
  </si>
  <si>
    <t>Datos_generales_mes</t>
  </si>
  <si>
    <t>Vias_de_acceso</t>
  </si>
  <si>
    <r>
      <t>Paises_que_nos_visitan</t>
    </r>
    <r>
      <rPr>
        <u/>
        <vertAlign val="superscript"/>
        <sz val="10"/>
        <color theme="8"/>
        <rFont val="Calibri"/>
        <family val="2"/>
        <scheme val="minor"/>
      </rPr>
      <t xml:space="preserve">2 </t>
    </r>
  </si>
  <si>
    <t>Idioma_preferido</t>
  </si>
  <si>
    <t>Páginas_mas_vistas</t>
  </si>
  <si>
    <t>Documentos_mas_descargados</t>
  </si>
  <si>
    <t>09 Consulta pública</t>
  </si>
  <si>
    <t>10 Orden por la que se regulan aspectos de organización y funcionamiento, evaluación y autonomía pedagógica en la etapa de Educación Primaria en la Comunidad de Madrid</t>
  </si>
  <si>
    <t>Acceso al portal a través de buscadores</t>
  </si>
  <si>
    <t>https://www.comunidad.madrid/transparencia/sites/default/files/ckeditor/organigama_02_2025.pdf</t>
  </si>
  <si>
    <t>08 Decreto por el que se regula la atención educativa a las diferencias individuales del alumnado en la Comunidad de Madrid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</si>
</sst>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sz val="9"/>
      <name val="Calibri"/>
      <family val="2"/>
      <scheme val="minor"/>
    </font>
    <font>
      <sz val="10"/>
      <color theme="1"/>
      <name val="Calibri"/>
      <family val="2"/>
      <scheme val="minor"/>
    </font>
    <font>
      <b/>
      <sz val="10"/>
      <color theme="0"/>
      <name val="Calibri"/>
      <family val="2"/>
      <scheme val="minor"/>
    </font>
    <font>
      <b/>
      <sz val="12"/>
      <color theme="0"/>
      <name val="Calibri"/>
      <family val="2"/>
      <scheme val="minor"/>
    </font>
    <font>
      <sz val="12"/>
      <color theme="1"/>
      <name val="Calibri"/>
      <family val="2"/>
      <scheme val="minor"/>
    </font>
    <font>
      <sz val="8"/>
      <color theme="1"/>
      <name val="Calibri"/>
      <family val="2"/>
      <scheme val="minor"/>
    </font>
    <font>
      <sz val="9"/>
      <color theme="1"/>
      <name val="Calibri"/>
      <family val="2"/>
      <scheme val="minor"/>
    </font>
    <font>
      <sz val="10"/>
      <name val="Calibri"/>
      <family val="2"/>
      <scheme val="minor"/>
    </font>
    <font>
      <vertAlign val="superscript"/>
      <sz val="10"/>
      <name val="Calibri"/>
      <family val="2"/>
      <scheme val="minor"/>
    </font>
    <font>
      <b/>
      <sz val="10"/>
      <color theme="1"/>
      <name val="Calibri"/>
      <family val="2"/>
      <scheme val="minor"/>
    </font>
    <font>
      <b/>
      <sz val="10"/>
      <name val="Calibri"/>
      <family val="2"/>
      <scheme val="minor"/>
    </font>
    <font>
      <u/>
      <sz val="10"/>
      <color theme="8"/>
      <name val="Calibri"/>
      <family val="2"/>
      <scheme val="minor"/>
    </font>
    <font>
      <u/>
      <vertAlign val="superscript"/>
      <sz val="10"/>
      <color theme="8"/>
      <name val="Calibri"/>
      <family val="2"/>
      <scheme val="minor"/>
    </font>
    <font>
      <sz val="10"/>
      <color theme="0"/>
      <name val="Calibri"/>
      <family val="2"/>
      <scheme val="minor"/>
    </font>
    <font>
      <sz val="10"/>
      <color rgb="FF000000"/>
      <name val="Calibri"/>
      <family val="2"/>
      <scheme val="minor"/>
    </font>
    <font>
      <sz val="8"/>
      <name val="Calibri"/>
      <family val="2"/>
      <scheme val="minor"/>
    </font>
    <font>
      <vertAlign val="superscript"/>
      <sz val="8"/>
      <name val="Calibri"/>
      <family val="2"/>
      <scheme val="minor"/>
    </font>
    <font>
      <u/>
      <sz val="1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theme="0" tint="-0.14999847407452621"/>
      </patternFill>
    </fill>
    <fill>
      <patternFill patternType="solid">
        <fgColor theme="0"/>
        <bgColor theme="0" tint="-0.14999847407452621"/>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58">
    <xf numFmtId="0" fontId="0" fillId="0" borderId="0" xfId="0"/>
    <xf numFmtId="0" fontId="0" fillId="33" borderId="0" xfId="0" applyFill="1" applyBorder="1"/>
    <xf numFmtId="0" fontId="18" fillId="33" borderId="0" xfId="42" applyFill="1" applyBorder="1"/>
    <xf numFmtId="0" fontId="0" fillId="0" borderId="0" xfId="0" applyAlignment="1">
      <alignment horizontal="left"/>
    </xf>
    <xf numFmtId="0" fontId="0" fillId="33" borderId="0" xfId="0" applyFill="1"/>
    <xf numFmtId="0" fontId="21" fillId="0" borderId="0" xfId="0" applyFont="1" applyAlignment="1">
      <alignment horizontal="center" vertical="center"/>
    </xf>
    <xf numFmtId="0" fontId="22" fillId="9" borderId="0" xfId="18" applyFont="1" applyAlignment="1">
      <alignment horizontal="center" vertical="center" wrapText="1"/>
    </xf>
    <xf numFmtId="0" fontId="21" fillId="0" borderId="0" xfId="0" applyFont="1" applyAlignment="1">
      <alignment horizontal="center"/>
    </xf>
    <xf numFmtId="2" fontId="0" fillId="33" borderId="0" xfId="0" applyNumberFormat="1" applyFill="1" applyBorder="1"/>
    <xf numFmtId="0" fontId="21" fillId="0" borderId="0" xfId="0" applyFont="1" applyAlignment="1">
      <alignment horizontal="left"/>
    </xf>
    <xf numFmtId="0" fontId="22" fillId="9" borderId="0" xfId="18" applyFont="1" applyAlignment="1">
      <alignment horizontal="left" vertical="center" wrapText="1"/>
    </xf>
    <xf numFmtId="0" fontId="0" fillId="33" borderId="0" xfId="0" applyFill="1" applyBorder="1" applyAlignment="1">
      <alignment horizontal="left"/>
    </xf>
    <xf numFmtId="0" fontId="19" fillId="33" borderId="0" xfId="0" applyFont="1" applyFill="1" applyBorder="1" applyAlignment="1">
      <alignment horizontal="left"/>
    </xf>
    <xf numFmtId="0" fontId="23" fillId="9" borderId="0" xfId="18" applyFont="1" applyAlignment="1">
      <alignment horizontal="left" vertical="center" wrapText="1"/>
    </xf>
    <xf numFmtId="0" fontId="24" fillId="0" borderId="0" xfId="0" applyFont="1"/>
    <xf numFmtId="0" fontId="21" fillId="0" borderId="0" xfId="0" applyFont="1" applyAlignment="1">
      <alignment vertical="center"/>
    </xf>
    <xf numFmtId="0" fontId="21" fillId="33" borderId="0" xfId="0" applyFont="1" applyFill="1" applyAlignment="1">
      <alignment horizontal="center"/>
    </xf>
    <xf numFmtId="0" fontId="21" fillId="33" borderId="0" xfId="0" applyFont="1" applyFill="1" applyAlignment="1">
      <alignment horizontal="left"/>
    </xf>
    <xf numFmtId="3" fontId="0" fillId="0" borderId="0" xfId="0" applyNumberFormat="1" applyAlignment="1">
      <alignment horizontal="center"/>
    </xf>
    <xf numFmtId="3" fontId="0" fillId="0" borderId="0" xfId="0" applyNumberFormat="1" applyAlignment="1">
      <alignment horizontal="center" vertical="center"/>
    </xf>
    <xf numFmtId="2" fontId="0" fillId="0" borderId="0" xfId="0" applyNumberFormat="1" applyAlignment="1">
      <alignment horizontal="center" vertical="center"/>
    </xf>
    <xf numFmtId="0" fontId="20" fillId="33" borderId="0" xfId="0" applyFont="1" applyFill="1" applyBorder="1" applyAlignment="1">
      <alignment horizontal="left"/>
    </xf>
    <xf numFmtId="2" fontId="22" fillId="9" borderId="0" xfId="18" applyNumberFormat="1" applyFont="1" applyAlignment="1">
      <alignment horizontal="center" vertical="center" wrapText="1"/>
    </xf>
    <xf numFmtId="2" fontId="21" fillId="0" borderId="0" xfId="0" applyNumberFormat="1" applyFont="1" applyAlignment="1">
      <alignment horizontal="center" vertical="center"/>
    </xf>
    <xf numFmtId="2" fontId="21" fillId="0" borderId="0" xfId="0" applyNumberFormat="1" applyFont="1" applyAlignment="1">
      <alignment horizontal="center"/>
    </xf>
    <xf numFmtId="2" fontId="0" fillId="0" borderId="0" xfId="0" applyNumberFormat="1"/>
    <xf numFmtId="0" fontId="21" fillId="33" borderId="0" xfId="0" applyFont="1" applyFill="1" applyBorder="1"/>
    <xf numFmtId="0" fontId="21" fillId="33" borderId="0" xfId="0" applyFont="1" applyFill="1" applyBorder="1" applyAlignment="1">
      <alignment horizontal="left"/>
    </xf>
    <xf numFmtId="2" fontId="22" fillId="9" borderId="0" xfId="18" applyNumberFormat="1" applyFont="1" applyAlignment="1">
      <alignment horizontal="left" vertical="center" wrapText="1"/>
    </xf>
    <xf numFmtId="0" fontId="21" fillId="0" borderId="0" xfId="0" applyNumberFormat="1" applyFont="1" applyAlignment="1">
      <alignment horizontal="left"/>
    </xf>
    <xf numFmtId="2" fontId="26" fillId="0" borderId="0" xfId="0" applyNumberFormat="1" applyFont="1" applyAlignment="1">
      <alignment horizontal="center" vertical="center"/>
    </xf>
    <xf numFmtId="0" fontId="0" fillId="0" borderId="0" xfId="0"/>
    <xf numFmtId="0" fontId="21" fillId="33" borderId="0" xfId="0" applyFont="1" applyFill="1"/>
    <xf numFmtId="0" fontId="29" fillId="33" borderId="0" xfId="0" applyFont="1" applyFill="1"/>
    <xf numFmtId="0" fontId="22" fillId="33" borderId="0" xfId="18" applyFont="1" applyFill="1" applyAlignment="1">
      <alignment horizontal="left" vertical="center" wrapText="1"/>
    </xf>
    <xf numFmtId="0" fontId="21" fillId="33" borderId="10" xfId="0" applyFont="1" applyFill="1" applyBorder="1"/>
    <xf numFmtId="0" fontId="21" fillId="33" borderId="0" xfId="0" applyFont="1" applyFill="1" applyAlignment="1">
      <alignment wrapText="1"/>
    </xf>
    <xf numFmtId="0" fontId="21" fillId="33" borderId="0" xfId="0" applyFont="1" applyFill="1" applyAlignment="1">
      <alignment vertical="center" wrapText="1"/>
    </xf>
    <xf numFmtId="0" fontId="33" fillId="33" borderId="0" xfId="26" applyFont="1" applyFill="1"/>
    <xf numFmtId="0" fontId="33" fillId="33" borderId="0" xfId="34" applyFont="1" applyFill="1"/>
    <xf numFmtId="0" fontId="30" fillId="33" borderId="0" xfId="34" applyFont="1" applyFill="1"/>
    <xf numFmtId="0" fontId="34" fillId="33" borderId="0" xfId="0" applyFont="1" applyFill="1" applyAlignment="1">
      <alignment horizontal="left" vertical="center"/>
    </xf>
    <xf numFmtId="0" fontId="34" fillId="0" borderId="0" xfId="0" applyFont="1" applyAlignment="1">
      <alignment horizontal="left" vertical="center"/>
    </xf>
    <xf numFmtId="0" fontId="35" fillId="0" borderId="0" xfId="0" applyFont="1" applyAlignment="1">
      <alignment horizontal="justify" vertical="center"/>
    </xf>
    <xf numFmtId="0" fontId="35" fillId="33" borderId="0" xfId="0" applyFont="1" applyFill="1"/>
    <xf numFmtId="0" fontId="25" fillId="33" borderId="0" xfId="0" applyFont="1" applyFill="1"/>
    <xf numFmtId="0" fontId="31" fillId="6" borderId="5" xfId="42" applyFont="1" applyFill="1" applyBorder="1" applyAlignment="1">
      <alignment vertical="center"/>
    </xf>
    <xf numFmtId="0" fontId="21" fillId="33" borderId="0" xfId="0" applyFont="1" applyFill="1" applyAlignment="1">
      <alignment vertical="center"/>
    </xf>
    <xf numFmtId="3" fontId="22" fillId="9" borderId="0" xfId="18" applyNumberFormat="1" applyFont="1" applyAlignment="1">
      <alignment horizontal="center" vertical="center" wrapText="1"/>
    </xf>
    <xf numFmtId="3" fontId="21" fillId="0" borderId="0" xfId="0" applyNumberFormat="1" applyFont="1" applyAlignment="1">
      <alignment horizontal="center"/>
    </xf>
    <xf numFmtId="3" fontId="0" fillId="0" borderId="0" xfId="0" applyNumberFormat="1"/>
    <xf numFmtId="0" fontId="21" fillId="0" borderId="0" xfId="0" applyFont="1"/>
    <xf numFmtId="0" fontId="21" fillId="34" borderId="0" xfId="0" applyFont="1" applyFill="1" applyAlignment="1">
      <alignment vertical="center" wrapText="1"/>
    </xf>
    <xf numFmtId="0" fontId="21" fillId="0" borderId="0" xfId="0" applyFont="1" applyAlignment="1">
      <alignment vertical="center" wrapText="1"/>
    </xf>
    <xf numFmtId="0" fontId="21" fillId="35" borderId="0" xfId="0" applyFont="1" applyFill="1" applyAlignment="1">
      <alignment vertical="center" wrapText="1"/>
    </xf>
    <xf numFmtId="0" fontId="18" fillId="6" borderId="5" xfId="42" applyFill="1" applyBorder="1" applyAlignment="1">
      <alignment vertical="center"/>
    </xf>
    <xf numFmtId="0" fontId="37" fillId="0" borderId="0" xfId="42" applyFont="1" applyAlignment="1">
      <alignment horizontal="left"/>
    </xf>
    <xf numFmtId="0" fontId="37" fillId="33" borderId="0" xfId="42" applyFont="1" applyFill="1" applyAlignment="1">
      <alignment horizontal="left"/>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comunidad.madrid/transparencia/persona/isabel-diaz-ayuso-0" TargetMode="External"/><Relationship Id="rId13" Type="http://schemas.openxmlformats.org/officeDocument/2006/relationships/hyperlink" Target="https://www.comunidad.madrid/transparencia/organizacion-recursos/organizacion" TargetMode="External"/><Relationship Id="rId18" Type="http://schemas.openxmlformats.org/officeDocument/2006/relationships/hyperlink" Target="https://www.comunidad.madrid/transparencia/" TargetMode="External"/><Relationship Id="rId26" Type="http://schemas.openxmlformats.org/officeDocument/2006/relationships/hyperlink" Target="https://www.comunidad.madrid/transparencia/subvenciones-y-ayudas-publicas" TargetMode="External"/><Relationship Id="rId3" Type="http://schemas.openxmlformats.org/officeDocument/2006/relationships/hyperlink" Target="https://www.comunidad.madrid/transparencia/persona/isabel-diaz-ayuso-0" TargetMode="External"/><Relationship Id="rId21" Type="http://schemas.openxmlformats.org/officeDocument/2006/relationships/hyperlink" Target="https://www.comunidad.madrid/transparencia/instituciones-y-su-funcionamiento" TargetMode="External"/><Relationship Id="rId7" Type="http://schemas.openxmlformats.org/officeDocument/2006/relationships/hyperlink" Target="https://www.comunidad.madrid/transparencia/personal-al-servicio-administracion" TargetMode="External"/><Relationship Id="rId12" Type="http://schemas.openxmlformats.org/officeDocument/2006/relationships/hyperlink" Target="https://www.comunidad.madrid/transparencia/instituciones-y-su-funcionamiento" TargetMode="External"/><Relationship Id="rId17" Type="http://schemas.openxmlformats.org/officeDocument/2006/relationships/hyperlink" Target="https://www.comunidad.madrid/transparencia/relacion-puestos-trabajo" TargetMode="External"/><Relationship Id="rId25" Type="http://schemas.openxmlformats.org/officeDocument/2006/relationships/hyperlink" Target="https://www.comunidad.madrid/transparencia/retribuciones-del-personal-al-servicio-administracion-comunidad-madrid" TargetMode="External"/><Relationship Id="rId2" Type="http://schemas.openxmlformats.org/officeDocument/2006/relationships/hyperlink" Target="https://www.comunidad.madrid/transparencia/" TargetMode="External"/><Relationship Id="rId16" Type="http://schemas.openxmlformats.org/officeDocument/2006/relationships/hyperlink" Target="https://www.comunidad.madrid/transparencia/retribuciones-del-personal-al-servicio-administracion-comunidad-madrid" TargetMode="External"/><Relationship Id="rId20" Type="http://schemas.openxmlformats.org/officeDocument/2006/relationships/hyperlink" Target="https://www.comunidad.madrid/transparencia/instituciones-y-su-funcionamiento" TargetMode="External"/><Relationship Id="rId29" Type="http://schemas.openxmlformats.org/officeDocument/2006/relationships/hyperlink" Target="https://www.comunidad.madrid/transparencia/decreto-232023-22-marzo-del-consejo-gobierno-que-se-regula-atencion-educativa-diferencias" TargetMode="External"/><Relationship Id="rId1" Type="http://schemas.openxmlformats.org/officeDocument/2006/relationships/hyperlink" Target="https://www.comunidad.madrid/transparencia/organizacion-recursos/organizacion" TargetMode="External"/><Relationship Id="rId6" Type="http://schemas.openxmlformats.org/officeDocument/2006/relationships/hyperlink" Target="https://www.comunidad.madrid/transparencia/subvenciones-y-ayudas-publicas" TargetMode="External"/><Relationship Id="rId11" Type="http://schemas.openxmlformats.org/officeDocument/2006/relationships/hyperlink" Target="https://www.comunidad.madrid/transparencia/organizacion-recursos/organizacion" TargetMode="External"/><Relationship Id="rId24" Type="http://schemas.openxmlformats.org/officeDocument/2006/relationships/hyperlink" Target="https://www.comunidad.madrid/transparencia/persona/isabel-diaz-ayuso-0" TargetMode="External"/><Relationship Id="rId5" Type="http://schemas.openxmlformats.org/officeDocument/2006/relationships/hyperlink" Target="https://www.comunidad.madrid/transparencia/instituciones-y-su-funcionamiento" TargetMode="External"/><Relationship Id="rId15" Type="http://schemas.openxmlformats.org/officeDocument/2006/relationships/hyperlink" Target="https://www.comunidad.madrid/transparencia/subvenciones-y-ayudas-publicas" TargetMode="External"/><Relationship Id="rId23" Type="http://schemas.openxmlformats.org/officeDocument/2006/relationships/hyperlink" Target="https://www.comunidad.madrid/transparencia/organizacion-recursos/personal-eventual" TargetMode="External"/><Relationship Id="rId28" Type="http://schemas.openxmlformats.org/officeDocument/2006/relationships/hyperlink" Target="https://www.comunidad.madrid/transparencia/" TargetMode="External"/><Relationship Id="rId10" Type="http://schemas.openxmlformats.org/officeDocument/2006/relationships/hyperlink" Target="https://www.comunidad.madrid/transparencia/organizacion-recursos/personal-eventual" TargetMode="External"/><Relationship Id="rId19" Type="http://schemas.openxmlformats.org/officeDocument/2006/relationships/hyperlink" Target="https://www.comunidad.madrid/transparencia/personal-al-servicio-administracion" TargetMode="External"/><Relationship Id="rId31" Type="http://schemas.openxmlformats.org/officeDocument/2006/relationships/printerSettings" Target="../printerSettings/printerSettings7.bin"/><Relationship Id="rId4" Type="http://schemas.openxmlformats.org/officeDocument/2006/relationships/hyperlink" Target="https://www.comunidad.madrid/transparencia/organizacion-recursos/altos-cargos" TargetMode="External"/><Relationship Id="rId9" Type="http://schemas.openxmlformats.org/officeDocument/2006/relationships/hyperlink" Target="https://www.comunidad.madrid/transparencia/persona/enrique-ruiz-escudero" TargetMode="External"/><Relationship Id="rId14" Type="http://schemas.openxmlformats.org/officeDocument/2006/relationships/hyperlink" Target="https://www.comunidad.madrid/transparencia/organizacion-recursos/altos-cargos" TargetMode="External"/><Relationship Id="rId22" Type="http://schemas.openxmlformats.org/officeDocument/2006/relationships/hyperlink" Target="https://www.comunidad.madrid/transparencia/organizacion-recursos/altos-cargos" TargetMode="External"/><Relationship Id="rId27" Type="http://schemas.openxmlformats.org/officeDocument/2006/relationships/hyperlink" Target="https://www.comunidad.madrid/transparencia/normativa-planificacion/normativa-en-tramitacion" TargetMode="External"/><Relationship Id="rId30" Type="http://schemas.openxmlformats.org/officeDocument/2006/relationships/hyperlink" Target="https://www.comunidad.madrid/transparencia/decreto-232023-22-marzo-del-consejo-gobierno-que-se-regula-atencion-educativa-diferencias"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comunidad.madrid/transparencia/sites/default/files/person/documents/income/declaracion_presidenta_cm_2020.pdf" TargetMode="External"/><Relationship Id="rId18" Type="http://schemas.openxmlformats.org/officeDocument/2006/relationships/hyperlink" Target="https://www.comunidad.madrid/transparencia/services/getXmlConsejerias.xml" TargetMode="External"/><Relationship Id="rId26" Type="http://schemas.openxmlformats.org/officeDocument/2006/relationships/hyperlink" Target="http://www.comunidad.madrid/transparencia/sites/default/files/open-data/downloads/conceptos_clave_0.docx" TargetMode="External"/><Relationship Id="rId39" Type="http://schemas.openxmlformats.org/officeDocument/2006/relationships/hyperlink" Target="https://www.comunidad.madrid/media/TRCM/OneDrive_2023_07_26_1.zip" TargetMode="External"/><Relationship Id="rId21" Type="http://schemas.openxmlformats.org/officeDocument/2006/relationships/hyperlink" Target="http://www.comunidad.madrid/transparencia/sites/default/files/open-data/downloads/retribuciones_altos_cargos_dic_2020_0.xlsx" TargetMode="External"/><Relationship Id="rId34" Type="http://schemas.openxmlformats.org/officeDocument/2006/relationships/hyperlink" Target="https://www.comunidad.madrid/transparencia/sites/default/files/decreto_bocm.pdf" TargetMode="External"/><Relationship Id="rId42" Type="http://schemas.openxmlformats.org/officeDocument/2006/relationships/hyperlink" Target="file:///D:\transparencia\sites\default\files\person\documents\income\00_presidenta_cm_declaracion_bienes_.pdf" TargetMode="External"/><Relationship Id="rId47" Type="http://schemas.openxmlformats.org/officeDocument/2006/relationships/hyperlink" Target="file:///D:\transparencia\sites\default\files\open-data\downloads\orden_gestion_nominas.pdf" TargetMode="External"/><Relationship Id="rId50" Type="http://schemas.openxmlformats.org/officeDocument/2006/relationships/hyperlink" Target="https://www.comunidad.madrid/transparencia/sites/default/files/decreto_bocm.pdf" TargetMode="External"/><Relationship Id="rId55" Type="http://schemas.openxmlformats.org/officeDocument/2006/relationships/hyperlink" Target="https://www.comunidad.madrid/transparencia/sites/default/files/16_orden_2743_organiz._y_func._eoep_definitiva.pdf" TargetMode="External"/><Relationship Id="rId7" Type="http://schemas.openxmlformats.org/officeDocument/2006/relationships/hyperlink" Target="http://www.comunidad.madrid/transparencia/sites/default/files/2022-05-23_decreto_eso-completo.pdf" TargetMode="External"/><Relationship Id="rId2" Type="http://schemas.openxmlformats.org/officeDocument/2006/relationships/hyperlink" Target="http://www.comunidad.madrid/transparencia/sites/default/files/regulation/documents/20_circular_de_27_de_julio_de_2012_alumnos_necesidad_especifica.pdf" TargetMode="External"/><Relationship Id="rId16" Type="http://schemas.openxmlformats.org/officeDocument/2006/relationships/hyperlink" Target="https://www.comunidad.madrid/transparencia/sites/default/files/open-data/downloads/retribuciones_altos_cargos_nov_2019.xlsx" TargetMode="External"/><Relationship Id="rId20" Type="http://schemas.openxmlformats.org/officeDocument/2006/relationships/hyperlink" Target="https://www.comunidad.madrid/transparencia/sites/default/files/person/documents/income/00_presidenta_cm_declaracion_bienes_.pdf" TargetMode="External"/><Relationship Id="rId29" Type="http://schemas.openxmlformats.org/officeDocument/2006/relationships/hyperlink" Target="https://www.comunidad.madrid/transparencia/sites/default/files/plan/document/acuerdo_de_30_de_abril_de_2019.pdf" TargetMode="External"/><Relationship Id="rId41" Type="http://schemas.openxmlformats.org/officeDocument/2006/relationships/hyperlink" Target="file:///D:\transparencia\sites\default\files\bocm-20230130-23_0.pdf" TargetMode="External"/><Relationship Id="rId54" Type="http://schemas.openxmlformats.org/officeDocument/2006/relationships/hyperlink" Target="https://www.comunidad.madrid/ransparencia/sites/default/files/person/documents/income/00_presidenta_cm_declaracion_bienes_.pdf" TargetMode="External"/><Relationship Id="rId1" Type="http://schemas.openxmlformats.org/officeDocument/2006/relationships/hyperlink" Target="http://www.comunidad.madrid/transparencia/sites/default/files/open-data/downloads/bocm-20220128-23.pdf" TargetMode="External"/><Relationship Id="rId6" Type="http://schemas.openxmlformats.org/officeDocument/2006/relationships/hyperlink" Target="http://www.comunidad.madrid/transparencia/sites/default/files/plan/document/bocm-20170609-1.pdf" TargetMode="External"/><Relationship Id="rId11" Type="http://schemas.openxmlformats.org/officeDocument/2006/relationships/hyperlink" Target="https://www.bocm.es/boletin/CM_Orden_BOCM/2021/07/01/BOCM-20210701-1.PDF" TargetMode="External"/><Relationship Id="rId24" Type="http://schemas.openxmlformats.org/officeDocument/2006/relationships/hyperlink" Target="https://www.comunidad.madrid/transparencia/sites/default/files/diptico_amas.pdf" TargetMode="External"/><Relationship Id="rId32" Type="http://schemas.openxmlformats.org/officeDocument/2006/relationships/hyperlink" Target="https://www.comunidad.madrid/transparencia/sites/default/files/regulation/documents/bocm-20180710-1.pdf" TargetMode="External"/><Relationship Id="rId37" Type="http://schemas.openxmlformats.org/officeDocument/2006/relationships/hyperlink" Target="https://www.comunidad.madrid/transparencia/sites/default/files/plan/document/bocm-20170609-1.pdf" TargetMode="External"/><Relationship Id="rId40" Type="http://schemas.openxmlformats.org/officeDocument/2006/relationships/hyperlink" Target="file:///D:\transparencia\sites\default\files\open-data\downloads\bocm-20240806-2024.pdf" TargetMode="External"/><Relationship Id="rId45" Type="http://schemas.openxmlformats.org/officeDocument/2006/relationships/hyperlink" Target="file:///D:\transparencia\sites\default\files\plan\document\acuerdo_de_30_de_abril_de_2019.pdf" TargetMode="External"/><Relationship Id="rId53" Type="http://schemas.openxmlformats.org/officeDocument/2006/relationships/hyperlink" Target="https://www.comunidad.madrid/transparencia/sites/default/files/open-data/downloads/orden_gestion_nominas.pdf" TargetMode="External"/><Relationship Id="rId58" Type="http://schemas.openxmlformats.org/officeDocument/2006/relationships/hyperlink" Target="https://www.comunidad.madrid/transparencia/sites/default/files/open-data/downloads/conceptos_clave_0.docx" TargetMode="External"/><Relationship Id="rId5" Type="http://schemas.openxmlformats.org/officeDocument/2006/relationships/hyperlink" Target="http://www.comunidad.madrid/transparencia/sites/default/files/person/documents/income/bienes_actividades_e_informacion_tributaria_2021_2_0.pdf" TargetMode="External"/><Relationship Id="rId15" Type="http://schemas.openxmlformats.org/officeDocument/2006/relationships/hyperlink" Target="https://www.comunidad.madrid/transparencia/sites/default/files/person/documents/income/presidenta_irpf_declaracion_actividades_rentas_y_bienes_firmado.pdf" TargetMode="External"/><Relationship Id="rId23" Type="http://schemas.openxmlformats.org/officeDocument/2006/relationships/hyperlink" Target="https://www.comunidad.madrid/transparencia/sites/default/files/bocm-20230130-23_0.pdf" TargetMode="External"/><Relationship Id="rId28" Type="http://schemas.openxmlformats.org/officeDocument/2006/relationships/hyperlink" Target="http://www.comunidad.madrid/transparencia/sites/default/files/2._anteproyecto_ley_omnibus_texto_completo_21-12-2021_0.pdf" TargetMode="External"/><Relationship Id="rId36" Type="http://schemas.openxmlformats.org/officeDocument/2006/relationships/hyperlink" Target="https://www.comunidad.madrid/transparencia/sites/default/files/plan/document/acuerdo_de_30_de_abril_de_2019.pdf" TargetMode="External"/><Relationship Id="rId49" Type="http://schemas.openxmlformats.org/officeDocument/2006/relationships/hyperlink" Target="file:///D:\transparencia\sites\default\files\13_orden_190_definitiva_divers._curric.pdf" TargetMode="External"/><Relationship Id="rId57" Type="http://schemas.openxmlformats.org/officeDocument/2006/relationships/hyperlink" Target="https://www.comunidad.madrid/transparencia/sites/default/files/13_orden_190_definitiva_divers._curric.pdf" TargetMode="External"/><Relationship Id="rId61" Type="http://schemas.openxmlformats.org/officeDocument/2006/relationships/printerSettings" Target="../printerSettings/printerSettings8.bin"/><Relationship Id="rId10" Type="http://schemas.openxmlformats.org/officeDocument/2006/relationships/hyperlink" Target="http://www.comunidad.madrid/transparencia/sites/default/files/plan/document/acuerdo_de_30_de_abril_de_2019.pdf" TargetMode="External"/><Relationship Id="rId19" Type="http://schemas.openxmlformats.org/officeDocument/2006/relationships/hyperlink" Target="https://www.comunidad.madrid/transparencia/sites/default/files/10.4-2020-06-29_d_eso-implant.pdf" TargetMode="External"/><Relationship Id="rId31" Type="http://schemas.openxmlformats.org/officeDocument/2006/relationships/hyperlink" Target="https://www.comunidad.madrid/transparencia/sites/default/files/plan/document/881_232_bvcm017902_0.pdf" TargetMode="External"/><Relationship Id="rId44" Type="http://schemas.openxmlformats.org/officeDocument/2006/relationships/hyperlink" Target="file:///D:\transparencia\sites\default\files\open-data\downloads\conceptos_clave_0.docx" TargetMode="External"/><Relationship Id="rId52" Type="http://schemas.openxmlformats.org/officeDocument/2006/relationships/hyperlink" Target="https://www.comunidad.madrid/transparencia/sites/default/files/open-data/downloads/bocm-20240806-2024.pdf" TargetMode="External"/><Relationship Id="rId60" Type="http://schemas.openxmlformats.org/officeDocument/2006/relationships/hyperlink" Target="https://www.comunidad.madrid/transparencia/sites/default/files/ckeditor/organigama_02_2025.pdf" TargetMode="External"/><Relationship Id="rId4" Type="http://schemas.openxmlformats.org/officeDocument/2006/relationships/hyperlink" Target="http://www.comunidad.madrid/transparencia/sites/default/files/open-data/downloads/conceptos_clave_0.docx" TargetMode="External"/><Relationship Id="rId9" Type="http://schemas.openxmlformats.org/officeDocument/2006/relationships/hyperlink" Target="http://www.comunidad.madrid/transparencia/sites/default/files/2._anteproyecto_ley_omnibus_texto_completo_21-12-2021_0.pdf" TargetMode="External"/><Relationship Id="rId14" Type="http://schemas.openxmlformats.org/officeDocument/2006/relationships/hyperlink" Target="https://www.bocm.es/boletin/CM_Orden_BOCM/2021/06/21/BOCM-20210621-1.PDF" TargetMode="External"/><Relationship Id="rId22" Type="http://schemas.openxmlformats.org/officeDocument/2006/relationships/hyperlink" Target="https://www.comunidad.madrid/transparencia/sites/default/files/ckeditor/organigama_02_2025.pdf" TargetMode="External"/><Relationship Id="rId27" Type="http://schemas.openxmlformats.org/officeDocument/2006/relationships/hyperlink" Target="http://www.comunidad.madrid/transparencia/sites/default/files/regulation/documents/20_circular_de_27_de_julio_de_2012_alumnos_necesidad_especifica.pdf" TargetMode="External"/><Relationship Id="rId30" Type="http://schemas.openxmlformats.org/officeDocument/2006/relationships/hyperlink" Target="https://www.comunidad.madrid/transparencia/sites/default/files/proyecto_de_decreto_reglamento_marco.pdf" TargetMode="External"/><Relationship Id="rId35" Type="http://schemas.openxmlformats.org/officeDocument/2006/relationships/hyperlink" Target="http://www.comunidad.madrid/transparencia/sites/default/files/open-data/downloads/conceptos_clave_0.docx" TargetMode="External"/><Relationship Id="rId43" Type="http://schemas.openxmlformats.org/officeDocument/2006/relationships/hyperlink" Target="file:///D:\transparencia\sites\default\files\decreto_bocm.pdf" TargetMode="External"/><Relationship Id="rId48" Type="http://schemas.openxmlformats.org/officeDocument/2006/relationships/hyperlink" Target="file:///D:\transparencia\sites\default\files\plan\document\bvcm050836-1.pdf" TargetMode="External"/><Relationship Id="rId56" Type="http://schemas.openxmlformats.org/officeDocument/2006/relationships/hyperlink" Target="https://www.comunidad.madrid/transparencia/sites/default/files/plan/document/bvcm050836-1.pdf" TargetMode="External"/><Relationship Id="rId8" Type="http://schemas.openxmlformats.org/officeDocument/2006/relationships/hyperlink" Target="http://www.comunidad.madrid/transparencia/sites/default/files/open-data/downloads/bocm-20210212-7.pdf" TargetMode="External"/><Relationship Id="rId51" Type="http://schemas.openxmlformats.org/officeDocument/2006/relationships/hyperlink" Target="https://www.comunidad.madrid/transparencia/sites/default/files/bocm-20230130-23_0.pdf" TargetMode="External"/><Relationship Id="rId3" Type="http://schemas.openxmlformats.org/officeDocument/2006/relationships/hyperlink" Target="http://www.comunidad.madrid/transparencia/sites/default/files/plan/document/acuerdo_de_30_de_abril_de_2019.pdf" TargetMode="External"/><Relationship Id="rId12" Type="http://schemas.openxmlformats.org/officeDocument/2006/relationships/hyperlink" Target="https://www.comunidad.madrid/transparencia/sites/default/files/open-data/downloads/bocm-20210212-7.pdf" TargetMode="External"/><Relationship Id="rId17" Type="http://schemas.openxmlformats.org/officeDocument/2006/relationships/hyperlink" Target="https://www.comunidad.madrid/transparencia/sites/default/files/open-data/downloads/orden-nominas_2020__0.pdf" TargetMode="External"/><Relationship Id="rId25" Type="http://schemas.openxmlformats.org/officeDocument/2006/relationships/hyperlink" Target="http://www.comunidad.madrid/transparencia/services/getXmlConsejerias.xml" TargetMode="External"/><Relationship Id="rId33" Type="http://schemas.openxmlformats.org/officeDocument/2006/relationships/hyperlink" Target="https://www.comunidad.madrid/transparencia/sites/default/files/open-data/downloads/orden_gestion_nominas.pdf" TargetMode="External"/><Relationship Id="rId38" Type="http://schemas.openxmlformats.org/officeDocument/2006/relationships/hyperlink" Target="https://edicion.comunidad.madrid/transparencia/sites/default/files/10.4-2020-06-29_d_eso-implant.pdf" TargetMode="External"/><Relationship Id="rId46" Type="http://schemas.openxmlformats.org/officeDocument/2006/relationships/hyperlink" Target="file:///D:\transparencia\sites\default\files\16_orden_2743_organiz._y_func._eoep_definitiva.pdf" TargetMode="External"/><Relationship Id="rId59" Type="http://schemas.openxmlformats.org/officeDocument/2006/relationships/hyperlink" Target="https://www.comunidad.madrid/transparencia/sites/default/files/plan/document/acuerdo_de_30_de_abril_de_2019.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tabSelected="1" zoomScaleNormal="100" workbookViewId="0">
      <selection activeCell="H14" sqref="H14"/>
    </sheetView>
  </sheetViews>
  <sheetFormatPr baseColWidth="10" defaultColWidth="11.44140625" defaultRowHeight="13.8" x14ac:dyDescent="0.3"/>
  <cols>
    <col min="1" max="1" width="85.44140625" style="32" customWidth="1"/>
    <col min="2" max="16384" width="11.44140625" style="32"/>
  </cols>
  <sheetData>
    <row r="1" spans="1:1" x14ac:dyDescent="0.3">
      <c r="A1" s="6" t="s">
        <v>212</v>
      </c>
    </row>
    <row r="2" spans="1:1" x14ac:dyDescent="0.3">
      <c r="A2" s="33" t="s">
        <v>353</v>
      </c>
    </row>
    <row r="3" spans="1:1" s="34" customFormat="1" x14ac:dyDescent="0.3">
      <c r="A3" s="10" t="s">
        <v>213</v>
      </c>
    </row>
    <row r="4" spans="1:1" ht="7.5" customHeight="1" x14ac:dyDescent="0.3">
      <c r="A4" s="35"/>
    </row>
    <row r="5" spans="1:1" s="47" customFormat="1" ht="20.399999999999999" customHeight="1" x14ac:dyDescent="0.3">
      <c r="A5" s="46" t="s">
        <v>357</v>
      </c>
    </row>
    <row r="6" spans="1:1" ht="28.8" x14ac:dyDescent="0.3">
      <c r="A6" s="36" t="s">
        <v>354</v>
      </c>
    </row>
    <row r="7" spans="1:1" ht="4.5" customHeight="1" x14ac:dyDescent="0.3"/>
    <row r="8" spans="1:1" s="47" customFormat="1" ht="20.399999999999999" customHeight="1" x14ac:dyDescent="0.3">
      <c r="A8" s="46" t="s">
        <v>358</v>
      </c>
    </row>
    <row r="9" spans="1:1" x14ac:dyDescent="0.3">
      <c r="A9" s="32" t="s">
        <v>244</v>
      </c>
    </row>
    <row r="10" spans="1:1" ht="4.5" customHeight="1" x14ac:dyDescent="0.3"/>
    <row r="11" spans="1:1" s="47" customFormat="1" ht="20.399999999999999" customHeight="1" x14ac:dyDescent="0.3">
      <c r="A11" s="46" t="s">
        <v>57</v>
      </c>
    </row>
    <row r="12" spans="1:1" x14ac:dyDescent="0.3">
      <c r="A12" s="32" t="s">
        <v>245</v>
      </c>
    </row>
    <row r="13" spans="1:1" ht="4.5" customHeight="1" x14ac:dyDescent="0.3"/>
    <row r="14" spans="1:1" s="47" customFormat="1" ht="20.399999999999999" customHeight="1" x14ac:dyDescent="0.3">
      <c r="A14" s="46" t="s">
        <v>359</v>
      </c>
    </row>
    <row r="15" spans="1:1" x14ac:dyDescent="0.3">
      <c r="A15" s="32" t="s">
        <v>246</v>
      </c>
    </row>
    <row r="16" spans="1:1" ht="4.5" customHeight="1" x14ac:dyDescent="0.3"/>
    <row r="17" spans="1:1" s="47" customFormat="1" ht="20.399999999999999" customHeight="1" x14ac:dyDescent="0.3">
      <c r="A17" s="46" t="s">
        <v>360</v>
      </c>
    </row>
    <row r="18" spans="1:1" x14ac:dyDescent="0.3">
      <c r="A18" s="32" t="s">
        <v>247</v>
      </c>
    </row>
    <row r="19" spans="1:1" ht="4.5" customHeight="1" x14ac:dyDescent="0.3"/>
    <row r="20" spans="1:1" s="47" customFormat="1" ht="20.399999999999999" customHeight="1" x14ac:dyDescent="0.3">
      <c r="A20" s="55" t="s">
        <v>361</v>
      </c>
    </row>
    <row r="21" spans="1:1" ht="27.6" x14ac:dyDescent="0.3">
      <c r="A21" s="36" t="s">
        <v>248</v>
      </c>
    </row>
    <row r="22" spans="1:1" ht="4.5" customHeight="1" x14ac:dyDescent="0.3"/>
    <row r="23" spans="1:1" s="47" customFormat="1" ht="20.399999999999999" customHeight="1" x14ac:dyDescent="0.3">
      <c r="A23" s="55" t="s">
        <v>362</v>
      </c>
    </row>
    <row r="24" spans="1:1" ht="27.6" x14ac:dyDescent="0.3">
      <c r="A24" s="37" t="s">
        <v>352</v>
      </c>
    </row>
    <row r="25" spans="1:1" ht="4.5" customHeight="1" x14ac:dyDescent="0.3"/>
    <row r="26" spans="1:1" s="47" customFormat="1" ht="20.399999999999999" customHeight="1" x14ac:dyDescent="0.3">
      <c r="A26" s="46" t="s">
        <v>214</v>
      </c>
    </row>
    <row r="27" spans="1:1" x14ac:dyDescent="0.3">
      <c r="A27" s="38"/>
    </row>
    <row r="28" spans="1:1" x14ac:dyDescent="0.3">
      <c r="A28" s="10" t="s">
        <v>215</v>
      </c>
    </row>
    <row r="29" spans="1:1" ht="4.5" customHeight="1" x14ac:dyDescent="0.3">
      <c r="A29" s="39"/>
    </row>
    <row r="30" spans="1:1" x14ac:dyDescent="0.3">
      <c r="A30" s="40" t="s">
        <v>243</v>
      </c>
    </row>
    <row r="31" spans="1:1" s="44" customFormat="1" ht="63" x14ac:dyDescent="0.2">
      <c r="A31" s="43" t="s">
        <v>355</v>
      </c>
    </row>
    <row r="32" spans="1:1" s="45" customFormat="1" ht="32.4" x14ac:dyDescent="0.2">
      <c r="A32" s="43" t="s">
        <v>356</v>
      </c>
    </row>
    <row r="35" spans="1:1" x14ac:dyDescent="0.3">
      <c r="A35" s="41"/>
    </row>
    <row r="37" spans="1:1" x14ac:dyDescent="0.3">
      <c r="A37" s="41"/>
    </row>
    <row r="39" spans="1:1" x14ac:dyDescent="0.3">
      <c r="A39" s="42"/>
    </row>
  </sheetData>
  <hyperlinks>
    <hyperlink ref="A5" location="datosgenerales_mes!A1" display="datos_generales_mes"/>
    <hyperlink ref="A17" location="idioma_preferido!A1" display="idioma_preferido"/>
    <hyperlink ref="A20" location="paginas_mas_vistas!A1" display="Páginas_mas_vistas"/>
    <hyperlink ref="A23" location="documentos_mas_descargados!A1" display="Documentos_mas_descargados"/>
    <hyperlink ref="A26" location="DiccionariodeTerminos!A1" display="Diccionario de términos"/>
    <hyperlink ref="A14" location="paises_que_nos_visitan!A1" display="paises_que_nos_visitan2 "/>
    <hyperlink ref="A11" location="dispositivos!A1" display="dispositivos"/>
    <hyperlink ref="A8" location="vias_de_acceso!A1" display="vias_de_acceso"/>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1"/>
  <sheetViews>
    <sheetView zoomScaleNormal="100" workbookViewId="0"/>
  </sheetViews>
  <sheetFormatPr baseColWidth="10" defaultColWidth="17.109375" defaultRowHeight="21.75" customHeight="1" x14ac:dyDescent="0.3"/>
  <cols>
    <col min="1" max="3" width="17.109375" style="9"/>
    <col min="4" max="7" width="17.109375" style="49"/>
    <col min="8" max="16384" width="17.109375" style="7"/>
  </cols>
  <sheetData>
    <row r="1" spans="1:7" s="5" customFormat="1" ht="13.8" x14ac:dyDescent="0.3">
      <c r="A1" s="10" t="s">
        <v>51</v>
      </c>
      <c r="B1" s="10" t="s">
        <v>210</v>
      </c>
      <c r="C1" s="10" t="s">
        <v>211</v>
      </c>
      <c r="D1" s="48" t="s">
        <v>2</v>
      </c>
      <c r="E1" s="48" t="s">
        <v>1</v>
      </c>
      <c r="F1" s="48" t="s">
        <v>0</v>
      </c>
      <c r="G1" s="48" t="s">
        <v>50</v>
      </c>
    </row>
    <row r="2" spans="1:7" ht="13.8" x14ac:dyDescent="0.3">
      <c r="A2" s="9" t="s">
        <v>305</v>
      </c>
      <c r="B2" s="29">
        <v>2024</v>
      </c>
      <c r="C2" s="9" t="s">
        <v>228</v>
      </c>
      <c r="D2" s="49">
        <v>115582</v>
      </c>
      <c r="E2" s="49">
        <v>283090</v>
      </c>
      <c r="F2" s="49">
        <v>232490</v>
      </c>
      <c r="G2" s="49">
        <v>28615</v>
      </c>
    </row>
    <row r="3" spans="1:7" ht="13.8" x14ac:dyDescent="0.3">
      <c r="A3" s="9" t="s">
        <v>306</v>
      </c>
      <c r="B3" s="29">
        <v>2024</v>
      </c>
      <c r="C3" s="9" t="s">
        <v>227</v>
      </c>
      <c r="D3" s="49">
        <v>145098</v>
      </c>
      <c r="E3" s="49">
        <v>356756</v>
      </c>
      <c r="F3" s="49">
        <v>293555</v>
      </c>
      <c r="G3" s="49">
        <v>35748</v>
      </c>
    </row>
    <row r="4" spans="1:7" ht="13.8" x14ac:dyDescent="0.3">
      <c r="A4" s="9" t="s">
        <v>307</v>
      </c>
      <c r="B4" s="29">
        <v>2024</v>
      </c>
      <c r="C4" s="9" t="s">
        <v>226</v>
      </c>
      <c r="D4" s="49">
        <v>162638</v>
      </c>
      <c r="E4" s="49">
        <v>391189</v>
      </c>
      <c r="F4" s="49">
        <v>320669</v>
      </c>
      <c r="G4" s="49">
        <v>40332</v>
      </c>
    </row>
    <row r="5" spans="1:7" ht="13.8" x14ac:dyDescent="0.3">
      <c r="A5" s="9" t="s">
        <v>308</v>
      </c>
      <c r="B5" s="29">
        <v>2024</v>
      </c>
      <c r="C5" s="9" t="s">
        <v>225</v>
      </c>
      <c r="D5" s="49">
        <v>141137</v>
      </c>
      <c r="E5" s="49">
        <v>345429</v>
      </c>
      <c r="F5" s="49">
        <v>280686</v>
      </c>
      <c r="G5" s="49">
        <v>37503</v>
      </c>
    </row>
    <row r="6" spans="1:7" ht="13.8" x14ac:dyDescent="0.3">
      <c r="A6" s="9" t="s">
        <v>309</v>
      </c>
      <c r="B6" s="29">
        <v>2024</v>
      </c>
      <c r="C6" s="9" t="s">
        <v>317</v>
      </c>
      <c r="D6" s="49">
        <v>78427</v>
      </c>
      <c r="E6" s="49">
        <v>197799</v>
      </c>
      <c r="F6" s="49">
        <v>162441</v>
      </c>
      <c r="G6" s="49">
        <v>19541</v>
      </c>
    </row>
    <row r="7" spans="1:7" ht="13.8" x14ac:dyDescent="0.3">
      <c r="A7" s="9" t="s">
        <v>310</v>
      </c>
      <c r="B7" s="29">
        <v>2024</v>
      </c>
      <c r="C7" s="9" t="s">
        <v>223</v>
      </c>
      <c r="D7" s="49">
        <v>128823</v>
      </c>
      <c r="E7" s="49">
        <v>323205</v>
      </c>
      <c r="F7" s="49">
        <v>264998</v>
      </c>
      <c r="G7" s="49">
        <v>33117</v>
      </c>
    </row>
    <row r="8" spans="1:7" ht="13.8" x14ac:dyDescent="0.3">
      <c r="A8" s="9" t="s">
        <v>311</v>
      </c>
      <c r="B8" s="29">
        <v>2024</v>
      </c>
      <c r="C8" s="9" t="s">
        <v>222</v>
      </c>
      <c r="D8" s="49">
        <v>154032</v>
      </c>
      <c r="E8" s="49">
        <v>360369</v>
      </c>
      <c r="F8" s="49">
        <v>295585</v>
      </c>
      <c r="G8" s="49">
        <v>38785</v>
      </c>
    </row>
    <row r="9" spans="1:7" ht="13.8" x14ac:dyDescent="0.3">
      <c r="A9" s="9" t="s">
        <v>312</v>
      </c>
      <c r="B9" s="29">
        <v>2024</v>
      </c>
      <c r="C9" s="9" t="s">
        <v>221</v>
      </c>
      <c r="D9" s="49">
        <v>79654</v>
      </c>
      <c r="E9" s="49">
        <v>193088</v>
      </c>
      <c r="F9" s="49">
        <v>159876</v>
      </c>
      <c r="G9" s="49">
        <v>19264</v>
      </c>
    </row>
    <row r="10" spans="1:7" ht="13.8" x14ac:dyDescent="0.3">
      <c r="A10" s="9" t="s">
        <v>313</v>
      </c>
      <c r="B10" s="29">
        <v>2024</v>
      </c>
      <c r="C10" s="9" t="s">
        <v>220</v>
      </c>
      <c r="D10" s="49">
        <v>167651</v>
      </c>
      <c r="E10" s="49">
        <v>419827</v>
      </c>
      <c r="F10" s="49">
        <v>345928</v>
      </c>
      <c r="G10" s="49">
        <v>42322</v>
      </c>
    </row>
    <row r="11" spans="1:7" ht="13.8" x14ac:dyDescent="0.3">
      <c r="A11" s="9" t="s">
        <v>314</v>
      </c>
      <c r="B11" s="29">
        <v>2024</v>
      </c>
      <c r="C11" s="9" t="s">
        <v>219</v>
      </c>
      <c r="D11" s="49">
        <v>153253</v>
      </c>
      <c r="E11" s="49">
        <v>380757</v>
      </c>
      <c r="F11" s="49">
        <v>312103</v>
      </c>
      <c r="G11" s="49">
        <v>40057</v>
      </c>
    </row>
    <row r="12" spans="1:7" ht="13.8" x14ac:dyDescent="0.3">
      <c r="A12" s="9" t="s">
        <v>315</v>
      </c>
      <c r="B12" s="29">
        <v>2024</v>
      </c>
      <c r="C12" s="9" t="s">
        <v>318</v>
      </c>
      <c r="D12" s="49">
        <v>132590</v>
      </c>
      <c r="E12" s="49">
        <v>419088</v>
      </c>
      <c r="F12" s="49">
        <v>344883</v>
      </c>
      <c r="G12" s="49">
        <v>41306</v>
      </c>
    </row>
    <row r="13" spans="1:7" ht="13.8" x14ac:dyDescent="0.3">
      <c r="A13" s="9" t="s">
        <v>316</v>
      </c>
      <c r="B13" s="29">
        <v>2024</v>
      </c>
      <c r="C13" s="9" t="s">
        <v>217</v>
      </c>
      <c r="D13" s="49">
        <v>98694</v>
      </c>
      <c r="E13" s="49">
        <v>412366</v>
      </c>
      <c r="F13" s="49">
        <v>337290</v>
      </c>
      <c r="G13" s="49">
        <v>39615</v>
      </c>
    </row>
    <row r="14" spans="1:7" ht="13.8" x14ac:dyDescent="0.3">
      <c r="A14" s="9" t="s">
        <v>126</v>
      </c>
      <c r="B14" s="9">
        <v>2023</v>
      </c>
      <c r="C14" s="9" t="s">
        <v>228</v>
      </c>
      <c r="D14" s="49" t="s">
        <v>216</v>
      </c>
      <c r="E14" s="49">
        <v>439820</v>
      </c>
      <c r="F14" s="49">
        <v>381843</v>
      </c>
      <c r="G14" s="49">
        <v>30846</v>
      </c>
    </row>
    <row r="15" spans="1:7" ht="13.8" x14ac:dyDescent="0.3">
      <c r="A15" s="9" t="s">
        <v>127</v>
      </c>
      <c r="B15" s="9">
        <v>2023</v>
      </c>
      <c r="C15" s="9" t="s">
        <v>227</v>
      </c>
      <c r="D15" s="49" t="s">
        <v>216</v>
      </c>
      <c r="E15" s="49">
        <v>418094</v>
      </c>
      <c r="F15" s="49">
        <v>347570</v>
      </c>
      <c r="G15" s="49">
        <v>38940</v>
      </c>
    </row>
    <row r="16" spans="1:7" ht="13.8" x14ac:dyDescent="0.3">
      <c r="A16" s="9" t="s">
        <v>128</v>
      </c>
      <c r="B16" s="9">
        <v>2023</v>
      </c>
      <c r="C16" s="9" t="s">
        <v>226</v>
      </c>
      <c r="D16" s="49" t="s">
        <v>216</v>
      </c>
      <c r="E16" s="49">
        <v>410603</v>
      </c>
      <c r="F16" s="49">
        <v>344987</v>
      </c>
      <c r="G16" s="49">
        <v>35001</v>
      </c>
    </row>
    <row r="17" spans="1:7" ht="13.8" x14ac:dyDescent="0.3">
      <c r="A17" s="9" t="s">
        <v>129</v>
      </c>
      <c r="B17" s="9">
        <v>2023</v>
      </c>
      <c r="C17" s="9" t="s">
        <v>225</v>
      </c>
      <c r="D17" s="49" t="s">
        <v>216</v>
      </c>
      <c r="E17" s="49">
        <v>406569</v>
      </c>
      <c r="F17" s="49">
        <v>347892</v>
      </c>
      <c r="G17" s="49">
        <v>32014</v>
      </c>
    </row>
    <row r="18" spans="1:7" ht="13.8" x14ac:dyDescent="0.3">
      <c r="A18" s="9" t="s">
        <v>130</v>
      </c>
      <c r="B18" s="9">
        <v>2023</v>
      </c>
      <c r="C18" s="9" t="s">
        <v>224</v>
      </c>
      <c r="D18" s="49" t="s">
        <v>216</v>
      </c>
      <c r="E18" s="49">
        <v>261771</v>
      </c>
      <c r="F18" s="49">
        <v>222388</v>
      </c>
      <c r="G18" s="49">
        <v>22982</v>
      </c>
    </row>
    <row r="19" spans="1:7" ht="13.8" x14ac:dyDescent="0.3">
      <c r="A19" s="9" t="s">
        <v>131</v>
      </c>
      <c r="B19" s="9">
        <v>2023</v>
      </c>
      <c r="C19" s="9" t="s">
        <v>223</v>
      </c>
      <c r="D19" s="49" t="s">
        <v>216</v>
      </c>
      <c r="E19" s="49">
        <v>489163</v>
      </c>
      <c r="F19" s="49">
        <v>430130</v>
      </c>
      <c r="G19" s="49">
        <v>33025</v>
      </c>
    </row>
    <row r="20" spans="1:7" ht="13.8" x14ac:dyDescent="0.3">
      <c r="A20" s="9" t="s">
        <v>132</v>
      </c>
      <c r="B20" s="9">
        <v>2023</v>
      </c>
      <c r="C20" s="9" t="s">
        <v>222</v>
      </c>
      <c r="D20" s="49" t="s">
        <v>216</v>
      </c>
      <c r="E20" s="49">
        <v>430740</v>
      </c>
      <c r="F20" s="49">
        <v>368406</v>
      </c>
      <c r="G20" s="49">
        <v>34656</v>
      </c>
    </row>
    <row r="21" spans="1:7" ht="13.8" x14ac:dyDescent="0.3">
      <c r="A21" s="9" t="s">
        <v>133</v>
      </c>
      <c r="B21" s="9">
        <v>2023</v>
      </c>
      <c r="C21" s="9" t="s">
        <v>221</v>
      </c>
      <c r="D21" s="49" t="s">
        <v>216</v>
      </c>
      <c r="E21" s="49">
        <v>342668</v>
      </c>
      <c r="F21" s="49">
        <v>286174</v>
      </c>
      <c r="G21" s="49">
        <v>31669</v>
      </c>
    </row>
    <row r="22" spans="1:7" ht="13.8" x14ac:dyDescent="0.3">
      <c r="A22" s="9" t="s">
        <v>134</v>
      </c>
      <c r="B22" s="9">
        <v>2023</v>
      </c>
      <c r="C22" s="9" t="s">
        <v>220</v>
      </c>
      <c r="D22" s="49" t="s">
        <v>216</v>
      </c>
      <c r="E22" s="49">
        <v>276598</v>
      </c>
      <c r="F22" s="49">
        <v>231503</v>
      </c>
      <c r="G22" s="49">
        <v>24819</v>
      </c>
    </row>
    <row r="23" spans="1:7" ht="13.8" x14ac:dyDescent="0.3">
      <c r="A23" s="9" t="s">
        <v>135</v>
      </c>
      <c r="B23" s="9">
        <v>2023</v>
      </c>
      <c r="C23" s="9" t="s">
        <v>219</v>
      </c>
      <c r="D23" s="49">
        <v>138930</v>
      </c>
      <c r="E23" s="49">
        <v>356665</v>
      </c>
      <c r="F23" s="49">
        <v>299400</v>
      </c>
      <c r="G23" s="49">
        <v>30238</v>
      </c>
    </row>
    <row r="24" spans="1:7" ht="13.8" x14ac:dyDescent="0.3">
      <c r="A24" s="9" t="s">
        <v>136</v>
      </c>
      <c r="B24" s="9">
        <v>2023</v>
      </c>
      <c r="C24" s="9" t="s">
        <v>218</v>
      </c>
      <c r="D24" s="49">
        <v>129580</v>
      </c>
      <c r="E24" s="49">
        <v>344085</v>
      </c>
      <c r="F24" s="49">
        <v>289577</v>
      </c>
      <c r="G24" s="49">
        <v>29617</v>
      </c>
    </row>
    <row r="25" spans="1:7" ht="13.8" x14ac:dyDescent="0.3">
      <c r="A25" s="9" t="s">
        <v>137</v>
      </c>
      <c r="B25" s="9">
        <v>2023</v>
      </c>
      <c r="C25" s="9" t="s">
        <v>217</v>
      </c>
      <c r="D25" s="49">
        <v>117773</v>
      </c>
      <c r="E25" s="49">
        <v>308766</v>
      </c>
      <c r="F25" s="49">
        <v>261214</v>
      </c>
      <c r="G25" s="49">
        <v>24777</v>
      </c>
    </row>
    <row r="26" spans="1:7" ht="14.4" x14ac:dyDescent="0.3">
      <c r="A26" s="9" t="s">
        <v>14</v>
      </c>
      <c r="B26" s="9">
        <v>2022</v>
      </c>
      <c r="C26" s="9" t="s">
        <v>228</v>
      </c>
      <c r="D26" s="19">
        <v>96672</v>
      </c>
      <c r="E26" s="18">
        <v>249048</v>
      </c>
      <c r="F26" s="18">
        <v>211388</v>
      </c>
      <c r="G26" s="18">
        <v>19722</v>
      </c>
    </row>
    <row r="27" spans="1:7" ht="14.4" x14ac:dyDescent="0.3">
      <c r="A27" s="9" t="s">
        <v>15</v>
      </c>
      <c r="B27" s="9">
        <v>2022</v>
      </c>
      <c r="C27" s="9" t="s">
        <v>227</v>
      </c>
      <c r="D27" s="19">
        <v>125071</v>
      </c>
      <c r="E27" s="18">
        <v>329681</v>
      </c>
      <c r="F27" s="18">
        <v>281282</v>
      </c>
      <c r="G27" s="18">
        <v>24880</v>
      </c>
    </row>
    <row r="28" spans="1:7" ht="14.4" x14ac:dyDescent="0.3">
      <c r="A28" s="9" t="s">
        <v>16</v>
      </c>
      <c r="B28" s="9">
        <v>2022</v>
      </c>
      <c r="C28" s="9" t="s">
        <v>226</v>
      </c>
      <c r="D28" s="19">
        <v>132322</v>
      </c>
      <c r="E28" s="18">
        <v>348656</v>
      </c>
      <c r="F28" s="18">
        <v>293884</v>
      </c>
      <c r="G28" s="18">
        <v>30284</v>
      </c>
    </row>
    <row r="29" spans="1:7" ht="14.4" x14ac:dyDescent="0.3">
      <c r="A29" s="9" t="s">
        <v>17</v>
      </c>
      <c r="B29" s="9">
        <v>2022</v>
      </c>
      <c r="C29" s="9" t="s">
        <v>225</v>
      </c>
      <c r="D29" s="19">
        <v>134493</v>
      </c>
      <c r="E29" s="18">
        <v>353416</v>
      </c>
      <c r="F29" s="18">
        <v>300680</v>
      </c>
      <c r="G29" s="18">
        <v>27955</v>
      </c>
    </row>
    <row r="30" spans="1:7" ht="14.4" x14ac:dyDescent="0.3">
      <c r="A30" s="9" t="s">
        <v>18</v>
      </c>
      <c r="B30" s="9">
        <v>2022</v>
      </c>
      <c r="C30" s="9" t="s">
        <v>224</v>
      </c>
      <c r="D30" s="19">
        <v>80458</v>
      </c>
      <c r="E30" s="18">
        <v>221990</v>
      </c>
      <c r="F30" s="18">
        <v>188706</v>
      </c>
      <c r="G30" s="18">
        <v>17498</v>
      </c>
    </row>
    <row r="31" spans="1:7" ht="14.4" x14ac:dyDescent="0.3">
      <c r="A31" s="9" t="s">
        <v>19</v>
      </c>
      <c r="B31" s="9">
        <v>2022</v>
      </c>
      <c r="C31" s="9" t="s">
        <v>223</v>
      </c>
      <c r="D31" s="19">
        <v>106478</v>
      </c>
      <c r="E31" s="18">
        <v>286458</v>
      </c>
      <c r="F31" s="18">
        <v>242605</v>
      </c>
      <c r="G31" s="18">
        <v>24406</v>
      </c>
    </row>
    <row r="32" spans="1:7" ht="14.4" x14ac:dyDescent="0.3">
      <c r="A32" s="9" t="s">
        <v>20</v>
      </c>
      <c r="B32" s="9">
        <v>2022</v>
      </c>
      <c r="C32" s="9" t="s">
        <v>222</v>
      </c>
      <c r="D32" s="19">
        <v>129773</v>
      </c>
      <c r="E32" s="18">
        <v>338401</v>
      </c>
      <c r="F32" s="18">
        <v>284824</v>
      </c>
      <c r="G32" s="18">
        <v>30525</v>
      </c>
    </row>
    <row r="33" spans="1:7" ht="14.4" x14ac:dyDescent="0.3">
      <c r="A33" s="9" t="s">
        <v>21</v>
      </c>
      <c r="B33" s="9">
        <v>2022</v>
      </c>
      <c r="C33" s="9" t="s">
        <v>221</v>
      </c>
      <c r="D33" s="19">
        <v>130462</v>
      </c>
      <c r="E33" s="18">
        <v>354457</v>
      </c>
      <c r="F33" s="18">
        <v>304299</v>
      </c>
      <c r="G33" s="18">
        <v>30675</v>
      </c>
    </row>
    <row r="34" spans="1:7" ht="14.4" x14ac:dyDescent="0.3">
      <c r="A34" s="9" t="s">
        <v>22</v>
      </c>
      <c r="B34" s="9">
        <v>2022</v>
      </c>
      <c r="C34" s="9" t="s">
        <v>220</v>
      </c>
      <c r="D34" s="19">
        <v>115856</v>
      </c>
      <c r="E34" s="18">
        <v>323978</v>
      </c>
      <c r="F34" s="18">
        <v>281132</v>
      </c>
      <c r="G34" s="18">
        <v>26825</v>
      </c>
    </row>
    <row r="35" spans="1:7" ht="14.4" x14ac:dyDescent="0.3">
      <c r="A35" s="9" t="s">
        <v>23</v>
      </c>
      <c r="B35" s="9">
        <v>2022</v>
      </c>
      <c r="C35" s="9" t="s">
        <v>219</v>
      </c>
      <c r="D35" s="19">
        <v>153869</v>
      </c>
      <c r="E35" s="18">
        <v>430789</v>
      </c>
      <c r="F35" s="18">
        <v>375407</v>
      </c>
      <c r="G35" s="18">
        <v>35200</v>
      </c>
    </row>
    <row r="36" spans="1:7" ht="14.4" x14ac:dyDescent="0.3">
      <c r="A36" s="9" t="s">
        <v>24</v>
      </c>
      <c r="B36" s="9">
        <v>2022</v>
      </c>
      <c r="C36" s="9" t="s">
        <v>218</v>
      </c>
      <c r="D36" s="19">
        <v>146816</v>
      </c>
      <c r="E36" s="18">
        <v>425472</v>
      </c>
      <c r="F36" s="18">
        <v>368777</v>
      </c>
      <c r="G36" s="18">
        <v>34734</v>
      </c>
    </row>
    <row r="37" spans="1:7" ht="14.4" x14ac:dyDescent="0.3">
      <c r="A37" s="9" t="s">
        <v>25</v>
      </c>
      <c r="B37" s="9">
        <v>2022</v>
      </c>
      <c r="C37" s="9" t="s">
        <v>217</v>
      </c>
      <c r="D37" s="19">
        <v>119237</v>
      </c>
      <c r="E37" s="18">
        <v>328110</v>
      </c>
      <c r="F37" s="18">
        <v>285474</v>
      </c>
      <c r="G37" s="18">
        <v>27003</v>
      </c>
    </row>
    <row r="38" spans="1:7" ht="14.4" x14ac:dyDescent="0.3">
      <c r="A38" s="9" t="s">
        <v>26</v>
      </c>
      <c r="B38" s="9">
        <v>2021</v>
      </c>
      <c r="C38" s="9" t="s">
        <v>228</v>
      </c>
      <c r="D38" s="19">
        <v>134215</v>
      </c>
      <c r="E38" s="18">
        <v>356648</v>
      </c>
      <c r="F38" s="18">
        <v>311976</v>
      </c>
      <c r="G38" s="18">
        <v>28751</v>
      </c>
    </row>
    <row r="39" spans="1:7" ht="14.4" x14ac:dyDescent="0.3">
      <c r="A39" s="9" t="s">
        <v>27</v>
      </c>
      <c r="B39" s="9">
        <v>2021</v>
      </c>
      <c r="C39" s="9" t="s">
        <v>227</v>
      </c>
      <c r="D39" s="19">
        <v>141569</v>
      </c>
      <c r="E39" s="18">
        <v>408018</v>
      </c>
      <c r="F39" s="18">
        <v>358401</v>
      </c>
      <c r="G39" s="18">
        <v>31425</v>
      </c>
    </row>
    <row r="40" spans="1:7" ht="14.4" x14ac:dyDescent="0.3">
      <c r="A40" s="9" t="s">
        <v>28</v>
      </c>
      <c r="B40" s="9">
        <v>2021</v>
      </c>
      <c r="C40" s="9" t="s">
        <v>226</v>
      </c>
      <c r="D40" s="19">
        <v>132535</v>
      </c>
      <c r="E40" s="18">
        <v>419591</v>
      </c>
      <c r="F40" s="18">
        <v>369842</v>
      </c>
      <c r="G40" s="18">
        <v>32451</v>
      </c>
    </row>
    <row r="41" spans="1:7" ht="14.4" x14ac:dyDescent="0.3">
      <c r="A41" s="9" t="s">
        <v>29</v>
      </c>
      <c r="B41" s="9">
        <v>2021</v>
      </c>
      <c r="C41" s="9" t="s">
        <v>225</v>
      </c>
      <c r="D41" s="19">
        <v>129500</v>
      </c>
      <c r="E41" s="18">
        <v>398045</v>
      </c>
      <c r="F41" s="18">
        <v>354799</v>
      </c>
      <c r="G41" s="18">
        <v>27693</v>
      </c>
    </row>
    <row r="42" spans="1:7" ht="14.4" x14ac:dyDescent="0.3">
      <c r="A42" s="9" t="s">
        <v>30</v>
      </c>
      <c r="B42" s="9">
        <v>2021</v>
      </c>
      <c r="C42" s="9" t="s">
        <v>224</v>
      </c>
      <c r="D42" s="19">
        <v>76657</v>
      </c>
      <c r="E42" s="18">
        <v>235456</v>
      </c>
      <c r="F42" s="18">
        <v>212836</v>
      </c>
      <c r="G42" s="18">
        <v>14535</v>
      </c>
    </row>
    <row r="43" spans="1:7" ht="14.4" x14ac:dyDescent="0.3">
      <c r="A43" s="9" t="s">
        <v>31</v>
      </c>
      <c r="B43" s="9">
        <v>2021</v>
      </c>
      <c r="C43" s="9" t="s">
        <v>223</v>
      </c>
      <c r="D43" s="19">
        <v>128767</v>
      </c>
      <c r="E43" s="18">
        <v>429737</v>
      </c>
      <c r="F43" s="18">
        <v>390270</v>
      </c>
      <c r="G43" s="18">
        <v>26105</v>
      </c>
    </row>
    <row r="44" spans="1:7" ht="14.4" x14ac:dyDescent="0.3">
      <c r="A44" s="9" t="s">
        <v>32</v>
      </c>
      <c r="B44" s="9">
        <v>2021</v>
      </c>
      <c r="C44" s="9" t="s">
        <v>222</v>
      </c>
      <c r="D44" s="19">
        <v>126947</v>
      </c>
      <c r="E44" s="18">
        <v>369232</v>
      </c>
      <c r="F44" s="18">
        <v>334185</v>
      </c>
      <c r="G44" s="18">
        <v>23209</v>
      </c>
    </row>
    <row r="45" spans="1:7" ht="14.4" x14ac:dyDescent="0.3">
      <c r="A45" s="9" t="s">
        <v>33</v>
      </c>
      <c r="B45" s="9">
        <v>2021</v>
      </c>
      <c r="C45" s="9" t="s">
        <v>221</v>
      </c>
      <c r="D45" s="19">
        <v>126695</v>
      </c>
      <c r="E45" s="18">
        <v>334247</v>
      </c>
      <c r="F45" s="18">
        <v>298466</v>
      </c>
      <c r="G45" s="18">
        <v>23068</v>
      </c>
    </row>
    <row r="46" spans="1:7" ht="14.4" x14ac:dyDescent="0.3">
      <c r="A46" s="9" t="s">
        <v>34</v>
      </c>
      <c r="B46" s="9">
        <v>2021</v>
      </c>
      <c r="C46" s="9" t="s">
        <v>220</v>
      </c>
      <c r="D46" s="19">
        <v>136884</v>
      </c>
      <c r="E46" s="18">
        <v>368574</v>
      </c>
      <c r="F46" s="18">
        <v>330914</v>
      </c>
      <c r="G46" s="18">
        <v>24029</v>
      </c>
    </row>
    <row r="47" spans="1:7" ht="14.4" x14ac:dyDescent="0.3">
      <c r="A47" s="9" t="s">
        <v>35</v>
      </c>
      <c r="B47" s="9">
        <v>2021</v>
      </c>
      <c r="C47" s="9" t="s">
        <v>219</v>
      </c>
      <c r="D47" s="19">
        <v>149170</v>
      </c>
      <c r="E47" s="18">
        <v>424959</v>
      </c>
      <c r="F47" s="18">
        <v>381656</v>
      </c>
      <c r="G47" s="18">
        <v>28265</v>
      </c>
    </row>
    <row r="48" spans="1:7" ht="14.4" x14ac:dyDescent="0.3">
      <c r="A48" s="9" t="s">
        <v>36</v>
      </c>
      <c r="B48" s="9">
        <v>2021</v>
      </c>
      <c r="C48" s="9" t="s">
        <v>218</v>
      </c>
      <c r="D48" s="19">
        <v>135312</v>
      </c>
      <c r="E48" s="18">
        <v>385851</v>
      </c>
      <c r="F48" s="18">
        <v>347784</v>
      </c>
      <c r="G48" s="18">
        <v>22573</v>
      </c>
    </row>
    <row r="49" spans="1:7" ht="14.4" x14ac:dyDescent="0.3">
      <c r="A49" s="9" t="s">
        <v>37</v>
      </c>
      <c r="B49" s="9">
        <v>2021</v>
      </c>
      <c r="C49" s="9" t="s">
        <v>217</v>
      </c>
      <c r="D49" s="19">
        <v>118389</v>
      </c>
      <c r="E49" s="18">
        <v>331493</v>
      </c>
      <c r="F49" s="18">
        <v>298415</v>
      </c>
      <c r="G49" s="18">
        <v>19743</v>
      </c>
    </row>
    <row r="50" spans="1:7" ht="14.4" x14ac:dyDescent="0.3">
      <c r="A50" s="9" t="s">
        <v>38</v>
      </c>
      <c r="B50" s="9">
        <v>2020</v>
      </c>
      <c r="C50" s="9" t="s">
        <v>228</v>
      </c>
      <c r="D50" s="19">
        <v>101414</v>
      </c>
      <c r="E50" s="18">
        <v>295829</v>
      </c>
      <c r="F50" s="18">
        <v>267305</v>
      </c>
      <c r="G50" s="18">
        <v>16447</v>
      </c>
    </row>
    <row r="51" spans="1:7" ht="14.4" x14ac:dyDescent="0.3">
      <c r="A51" s="9" t="s">
        <v>39</v>
      </c>
      <c r="B51" s="9">
        <v>2020</v>
      </c>
      <c r="C51" s="9" t="s">
        <v>227</v>
      </c>
      <c r="D51" s="19">
        <v>125801</v>
      </c>
      <c r="E51" s="18">
        <v>367478</v>
      </c>
      <c r="F51" s="18">
        <v>329627</v>
      </c>
      <c r="G51" s="18">
        <v>22814</v>
      </c>
    </row>
    <row r="52" spans="1:7" ht="14.4" x14ac:dyDescent="0.3">
      <c r="A52" s="9" t="s">
        <v>40</v>
      </c>
      <c r="B52" s="9">
        <v>2020</v>
      </c>
      <c r="C52" s="9" t="s">
        <v>226</v>
      </c>
      <c r="D52" s="19">
        <v>136361</v>
      </c>
      <c r="E52" s="18">
        <v>391544</v>
      </c>
      <c r="F52" s="18">
        <v>352740</v>
      </c>
      <c r="G52" s="18">
        <v>22843</v>
      </c>
    </row>
    <row r="53" spans="1:7" ht="14.4" x14ac:dyDescent="0.3">
      <c r="A53" s="9" t="s">
        <v>41</v>
      </c>
      <c r="B53" s="9">
        <v>2020</v>
      </c>
      <c r="C53" s="9" t="s">
        <v>225</v>
      </c>
      <c r="D53" s="19">
        <v>133652</v>
      </c>
      <c r="E53" s="18">
        <v>369404</v>
      </c>
      <c r="F53" s="18">
        <v>335998</v>
      </c>
      <c r="G53" s="18">
        <v>20203</v>
      </c>
    </row>
    <row r="54" spans="1:7" ht="14.4" x14ac:dyDescent="0.3">
      <c r="A54" s="9" t="s">
        <v>42</v>
      </c>
      <c r="B54" s="9">
        <v>2020</v>
      </c>
      <c r="C54" s="9" t="s">
        <v>224</v>
      </c>
      <c r="D54" s="19">
        <v>70627</v>
      </c>
      <c r="E54" s="18">
        <v>198643</v>
      </c>
      <c r="F54" s="18">
        <v>179869</v>
      </c>
      <c r="G54" s="18">
        <v>11126</v>
      </c>
    </row>
    <row r="55" spans="1:7" ht="14.4" x14ac:dyDescent="0.3">
      <c r="A55" s="9" t="s">
        <v>43</v>
      </c>
      <c r="B55" s="9">
        <v>2020</v>
      </c>
      <c r="C55" s="9" t="s">
        <v>223</v>
      </c>
      <c r="D55" s="19">
        <v>91648</v>
      </c>
      <c r="E55" s="18">
        <v>276379</v>
      </c>
      <c r="F55" s="18">
        <v>251283</v>
      </c>
      <c r="G55" s="18">
        <v>14358</v>
      </c>
    </row>
    <row r="56" spans="1:7" ht="14.4" x14ac:dyDescent="0.3">
      <c r="A56" s="9" t="s">
        <v>44</v>
      </c>
      <c r="B56" s="9">
        <v>2020</v>
      </c>
      <c r="C56" s="9" t="s">
        <v>222</v>
      </c>
      <c r="D56" s="19">
        <v>107692</v>
      </c>
      <c r="E56" s="18">
        <v>322304</v>
      </c>
      <c r="F56" s="18">
        <v>292607</v>
      </c>
      <c r="G56" s="18">
        <v>16582</v>
      </c>
    </row>
    <row r="57" spans="1:7" ht="14.4" x14ac:dyDescent="0.3">
      <c r="A57" s="9" t="s">
        <v>45</v>
      </c>
      <c r="B57" s="9">
        <v>2020</v>
      </c>
      <c r="C57" s="9" t="s">
        <v>221</v>
      </c>
      <c r="D57" s="19">
        <v>156356</v>
      </c>
      <c r="E57" s="18">
        <v>439623</v>
      </c>
      <c r="F57" s="18">
        <v>402018</v>
      </c>
      <c r="G57" s="18">
        <v>21146</v>
      </c>
    </row>
    <row r="58" spans="1:7" ht="14.4" x14ac:dyDescent="0.3">
      <c r="A58" s="9" t="s">
        <v>46</v>
      </c>
      <c r="B58" s="9">
        <v>2020</v>
      </c>
      <c r="C58" s="9" t="s">
        <v>220</v>
      </c>
      <c r="D58" s="19">
        <v>81760</v>
      </c>
      <c r="E58" s="18">
        <v>233455</v>
      </c>
      <c r="F58" s="18">
        <v>208643</v>
      </c>
      <c r="G58" s="18">
        <v>14070</v>
      </c>
    </row>
    <row r="59" spans="1:7" ht="14.4" x14ac:dyDescent="0.3">
      <c r="A59" s="9" t="s">
        <v>47</v>
      </c>
      <c r="B59" s="9">
        <v>2020</v>
      </c>
      <c r="C59" s="9" t="s">
        <v>219</v>
      </c>
      <c r="D59" s="19">
        <v>90707</v>
      </c>
      <c r="E59" s="18">
        <v>262678</v>
      </c>
      <c r="F59" s="18">
        <v>236193</v>
      </c>
      <c r="G59" s="18">
        <v>16438</v>
      </c>
    </row>
    <row r="60" spans="1:7" ht="14.4" x14ac:dyDescent="0.3">
      <c r="A60" s="9" t="s">
        <v>48</v>
      </c>
      <c r="B60" s="9">
        <v>2020</v>
      </c>
      <c r="C60" s="9" t="s">
        <v>218</v>
      </c>
      <c r="D60" s="19">
        <v>101190</v>
      </c>
      <c r="E60" s="18">
        <v>384551</v>
      </c>
      <c r="F60" s="18">
        <v>346565</v>
      </c>
      <c r="G60" s="18">
        <v>26295</v>
      </c>
    </row>
    <row r="61" spans="1:7" ht="14.4" x14ac:dyDescent="0.3">
      <c r="A61" s="9" t="s">
        <v>49</v>
      </c>
      <c r="B61" s="9">
        <v>2020</v>
      </c>
      <c r="C61" s="9" t="s">
        <v>217</v>
      </c>
      <c r="D61" s="19">
        <v>105450</v>
      </c>
      <c r="E61" s="18">
        <v>429701</v>
      </c>
      <c r="F61" s="18">
        <v>390490</v>
      </c>
      <c r="G61" s="18">
        <v>27101</v>
      </c>
    </row>
  </sheetData>
  <sortState ref="A2:M49">
    <sortCondition descending="1" ref="B2:B49"/>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T51"/>
  <sheetViews>
    <sheetView zoomScaleNormal="100" workbookViewId="0"/>
  </sheetViews>
  <sheetFormatPr baseColWidth="10" defaultRowHeight="14.4" x14ac:dyDescent="0.3"/>
  <cols>
    <col min="1" max="1" width="11.44140625" style="3"/>
    <col min="2" max="2" width="20.44140625" style="3" bestFit="1" customWidth="1"/>
    <col min="3" max="3" width="14.88671875" style="20" customWidth="1"/>
    <col min="9" max="46" width="11.5546875" style="31"/>
  </cols>
  <sheetData>
    <row r="1" spans="1:46" x14ac:dyDescent="0.3">
      <c r="A1" s="10" t="s">
        <v>58</v>
      </c>
      <c r="B1" s="10" t="s">
        <v>233</v>
      </c>
      <c r="C1" s="22" t="s">
        <v>234</v>
      </c>
      <c r="D1" s="31"/>
      <c r="E1" s="31"/>
      <c r="F1" s="31"/>
      <c r="G1" s="31"/>
      <c r="H1" s="31"/>
    </row>
    <row r="2" spans="1:46" s="4" customFormat="1" x14ac:dyDescent="0.3">
      <c r="A2" s="29">
        <v>2024</v>
      </c>
      <c r="B2" s="9" t="s">
        <v>229</v>
      </c>
      <c r="C2" s="20">
        <v>80.989999999999995</v>
      </c>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row>
    <row r="3" spans="1:46" s="4" customFormat="1" x14ac:dyDescent="0.3">
      <c r="A3" s="29">
        <v>2024</v>
      </c>
      <c r="B3" s="9" t="s">
        <v>230</v>
      </c>
      <c r="C3" s="20">
        <v>16.13</v>
      </c>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row>
    <row r="4" spans="1:46" s="4" customFormat="1" x14ac:dyDescent="0.3">
      <c r="A4" s="29">
        <v>2024</v>
      </c>
      <c r="B4" s="9" t="s">
        <v>231</v>
      </c>
      <c r="C4" s="20">
        <v>2.56</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row>
    <row r="5" spans="1:46" s="4" customFormat="1" x14ac:dyDescent="0.3">
      <c r="A5" s="29">
        <v>2024</v>
      </c>
      <c r="B5" s="9" t="s">
        <v>232</v>
      </c>
      <c r="C5" s="20">
        <v>0.32</v>
      </c>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row>
    <row r="6" spans="1:46" x14ac:dyDescent="0.3">
      <c r="A6" s="9">
        <v>2023</v>
      </c>
      <c r="B6" s="9" t="s">
        <v>229</v>
      </c>
      <c r="C6" s="20">
        <v>80.702399534143652</v>
      </c>
      <c r="D6" s="31"/>
      <c r="E6" s="31"/>
      <c r="F6" s="31"/>
      <c r="G6" s="31"/>
      <c r="H6" s="31"/>
    </row>
    <row r="7" spans="1:46" x14ac:dyDescent="0.3">
      <c r="A7" s="9">
        <v>2023</v>
      </c>
      <c r="B7" s="9" t="s">
        <v>230</v>
      </c>
      <c r="C7" s="20">
        <v>15.210850748780377</v>
      </c>
    </row>
    <row r="8" spans="1:46" x14ac:dyDescent="0.3">
      <c r="A8" s="9">
        <v>2023</v>
      </c>
      <c r="B8" s="9" t="s">
        <v>231</v>
      </c>
      <c r="C8" s="20">
        <v>2.8750958291076518</v>
      </c>
      <c r="E8" s="31"/>
      <c r="F8" s="31"/>
    </row>
    <row r="9" spans="1:46" x14ac:dyDescent="0.3">
      <c r="A9" s="9">
        <v>2023</v>
      </c>
      <c r="B9" s="9" t="s">
        <v>232</v>
      </c>
      <c r="C9" s="23">
        <v>1.2116538879683161</v>
      </c>
    </row>
    <row r="10" spans="1:46" x14ac:dyDescent="0.3">
      <c r="A10" s="9">
        <v>2022</v>
      </c>
      <c r="B10" s="9" t="s">
        <v>229</v>
      </c>
      <c r="C10" s="23">
        <v>80.654458320619611</v>
      </c>
    </row>
    <row r="11" spans="1:46" x14ac:dyDescent="0.3">
      <c r="A11" s="9">
        <v>2022</v>
      </c>
      <c r="B11" s="9" t="s">
        <v>230</v>
      </c>
      <c r="C11" s="23">
        <v>15.9725369977853</v>
      </c>
      <c r="G11" s="31"/>
      <c r="H11" s="31"/>
    </row>
    <row r="12" spans="1:46" x14ac:dyDescent="0.3">
      <c r="A12" s="9">
        <v>2022</v>
      </c>
      <c r="B12" s="9" t="s">
        <v>231</v>
      </c>
      <c r="C12" s="23">
        <v>2.9887047768036399</v>
      </c>
      <c r="E12" s="31"/>
      <c r="F12" s="31"/>
      <c r="G12" s="31"/>
      <c r="H12" s="31"/>
    </row>
    <row r="13" spans="1:46" x14ac:dyDescent="0.3">
      <c r="A13" s="9">
        <v>2022</v>
      </c>
      <c r="B13" s="9" t="s">
        <v>232</v>
      </c>
      <c r="C13" s="23">
        <v>0.38429990479148196</v>
      </c>
      <c r="E13" s="31"/>
      <c r="F13" s="31"/>
      <c r="G13" s="31"/>
      <c r="H13" s="31"/>
    </row>
    <row r="14" spans="1:46" x14ac:dyDescent="0.3">
      <c r="A14" s="9">
        <v>2021</v>
      </c>
      <c r="B14" s="9" t="s">
        <v>229</v>
      </c>
      <c r="C14" s="23">
        <v>75.537601520199914</v>
      </c>
      <c r="E14" s="31"/>
      <c r="F14" s="31"/>
      <c r="G14" s="31"/>
      <c r="H14" s="31"/>
    </row>
    <row r="15" spans="1:46" x14ac:dyDescent="0.3">
      <c r="A15" s="9">
        <v>2021</v>
      </c>
      <c r="B15" s="9" t="s">
        <v>230</v>
      </c>
      <c r="C15" s="23">
        <v>20.107962827988338</v>
      </c>
      <c r="E15" s="31"/>
      <c r="F15" s="31"/>
      <c r="G15" s="31"/>
      <c r="H15" s="31"/>
    </row>
    <row r="16" spans="1:46" x14ac:dyDescent="0.3">
      <c r="A16" s="9">
        <v>2021</v>
      </c>
      <c r="B16" s="9" t="s">
        <v>231</v>
      </c>
      <c r="C16" s="23">
        <v>3.8418237192836315</v>
      </c>
      <c r="E16" s="31"/>
      <c r="F16" s="31"/>
      <c r="G16" s="31"/>
      <c r="H16" s="31"/>
    </row>
    <row r="17" spans="1:8" x14ac:dyDescent="0.3">
      <c r="A17" s="9">
        <v>2021</v>
      </c>
      <c r="B17" s="9" t="s">
        <v>232</v>
      </c>
      <c r="C17" s="23">
        <v>0.51261193252811332</v>
      </c>
      <c r="G17" s="31"/>
      <c r="H17" s="31"/>
    </row>
    <row r="18" spans="1:8" x14ac:dyDescent="0.3">
      <c r="A18" s="9">
        <v>2020</v>
      </c>
      <c r="B18" s="9" t="s">
        <v>229</v>
      </c>
      <c r="C18" s="23">
        <v>66.932226263531945</v>
      </c>
      <c r="G18" s="31"/>
      <c r="H18" s="31"/>
    </row>
    <row r="19" spans="1:8" x14ac:dyDescent="0.3">
      <c r="A19" s="9">
        <v>2020</v>
      </c>
      <c r="B19" s="9" t="s">
        <v>230</v>
      </c>
      <c r="C19" s="23">
        <v>17.247888547876723</v>
      </c>
      <c r="G19" s="31"/>
      <c r="H19" s="31"/>
    </row>
    <row r="20" spans="1:8" x14ac:dyDescent="0.3">
      <c r="A20" s="9">
        <v>2020</v>
      </c>
      <c r="B20" s="9" t="s">
        <v>231</v>
      </c>
      <c r="C20" s="23">
        <v>14.728731562697192</v>
      </c>
      <c r="G20" s="31"/>
      <c r="H20" s="31"/>
    </row>
    <row r="21" spans="1:8" x14ac:dyDescent="0.3">
      <c r="A21" s="9">
        <v>2020</v>
      </c>
      <c r="B21" s="9" t="s">
        <v>232</v>
      </c>
      <c r="C21" s="23">
        <v>1.0911536258941334</v>
      </c>
      <c r="G21" s="31"/>
      <c r="H21" s="31"/>
    </row>
    <row r="22" spans="1:8" x14ac:dyDescent="0.3">
      <c r="G22" s="31"/>
      <c r="H22" s="31"/>
    </row>
    <row r="23" spans="1:8" x14ac:dyDescent="0.3">
      <c r="G23" s="31"/>
      <c r="H23" s="31"/>
    </row>
    <row r="24" spans="1:8" x14ac:dyDescent="0.3">
      <c r="G24" s="31"/>
      <c r="H24" s="31"/>
    </row>
    <row r="25" spans="1:8" x14ac:dyDescent="0.3">
      <c r="G25" s="31"/>
      <c r="H25" s="31"/>
    </row>
    <row r="26" spans="1:8" x14ac:dyDescent="0.3">
      <c r="G26" s="31"/>
      <c r="H26" s="31"/>
    </row>
    <row r="27" spans="1:8" x14ac:dyDescent="0.3">
      <c r="G27" s="31"/>
      <c r="H27" s="31"/>
    </row>
    <row r="28" spans="1:8" x14ac:dyDescent="0.3">
      <c r="G28" s="31"/>
      <c r="H28" s="31"/>
    </row>
    <row r="29" spans="1:8" x14ac:dyDescent="0.3">
      <c r="G29" s="31"/>
      <c r="H29" s="31"/>
    </row>
    <row r="30" spans="1:8" x14ac:dyDescent="0.3">
      <c r="G30" s="31"/>
      <c r="H30" s="31"/>
    </row>
    <row r="31" spans="1:8" x14ac:dyDescent="0.3">
      <c r="G31" s="31"/>
      <c r="H31" s="31"/>
    </row>
    <row r="32" spans="1:8" x14ac:dyDescent="0.3">
      <c r="G32" s="31"/>
      <c r="H32" s="31"/>
    </row>
    <row r="33" spans="7:8" x14ac:dyDescent="0.3">
      <c r="G33" s="31"/>
      <c r="H33" s="31"/>
    </row>
    <row r="34" spans="7:8" x14ac:dyDescent="0.3">
      <c r="G34" s="31"/>
      <c r="H34" s="31"/>
    </row>
    <row r="35" spans="7:8" x14ac:dyDescent="0.3">
      <c r="G35" s="31"/>
      <c r="H35" s="31"/>
    </row>
    <row r="36" spans="7:8" x14ac:dyDescent="0.3">
      <c r="G36" s="31"/>
      <c r="H36" s="31"/>
    </row>
    <row r="37" spans="7:8" x14ac:dyDescent="0.3">
      <c r="G37" s="31"/>
      <c r="H37" s="31"/>
    </row>
    <row r="38" spans="7:8" x14ac:dyDescent="0.3">
      <c r="G38" s="31"/>
      <c r="H38" s="31"/>
    </row>
    <row r="39" spans="7:8" x14ac:dyDescent="0.3">
      <c r="G39" s="31"/>
      <c r="H39" s="31"/>
    </row>
    <row r="40" spans="7:8" x14ac:dyDescent="0.3">
      <c r="G40" s="31"/>
      <c r="H40" s="31"/>
    </row>
    <row r="41" spans="7:8" x14ac:dyDescent="0.3">
      <c r="G41" s="31"/>
      <c r="H41" s="31"/>
    </row>
    <row r="42" spans="7:8" x14ac:dyDescent="0.3">
      <c r="G42" s="31"/>
      <c r="H42" s="31"/>
    </row>
    <row r="43" spans="7:8" x14ac:dyDescent="0.3">
      <c r="G43" s="31"/>
      <c r="H43" s="31"/>
    </row>
    <row r="44" spans="7:8" x14ac:dyDescent="0.3">
      <c r="G44" s="31"/>
      <c r="H44" s="31"/>
    </row>
    <row r="45" spans="7:8" x14ac:dyDescent="0.3">
      <c r="G45" s="31"/>
      <c r="H45" s="31"/>
    </row>
    <row r="46" spans="7:8" x14ac:dyDescent="0.3">
      <c r="G46" s="31"/>
      <c r="H46" s="31"/>
    </row>
    <row r="47" spans="7:8" x14ac:dyDescent="0.3">
      <c r="G47" s="31"/>
      <c r="H47" s="31"/>
    </row>
    <row r="48" spans="7:8" x14ac:dyDescent="0.3">
      <c r="G48" s="31"/>
      <c r="H48" s="31"/>
    </row>
    <row r="49" spans="7:8" x14ac:dyDescent="0.3">
      <c r="G49" s="31"/>
      <c r="H49" s="31"/>
    </row>
    <row r="50" spans="7:8" x14ac:dyDescent="0.3">
      <c r="G50" s="31"/>
      <c r="H50" s="31"/>
    </row>
    <row r="51" spans="7:8" x14ac:dyDescent="0.3">
      <c r="G51" s="31"/>
      <c r="H51" s="3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21"/>
  <sheetViews>
    <sheetView zoomScaleNormal="100" workbookViewId="0"/>
  </sheetViews>
  <sheetFormatPr baseColWidth="10" defaultColWidth="11.5546875" defaultRowHeight="14.4" x14ac:dyDescent="0.3"/>
  <cols>
    <col min="1" max="1" width="9.109375" style="11" customWidth="1"/>
    <col min="2" max="2" width="17" style="11" bestFit="1" customWidth="1"/>
    <col min="3" max="3" width="14" style="8" bestFit="1" customWidth="1"/>
    <col min="4" max="16384" width="11.5546875" style="1"/>
  </cols>
  <sheetData>
    <row r="1" spans="1:3" x14ac:dyDescent="0.3">
      <c r="A1" s="10" t="s">
        <v>58</v>
      </c>
      <c r="B1" s="10" t="s">
        <v>57</v>
      </c>
      <c r="C1" s="22" t="s">
        <v>234</v>
      </c>
    </row>
    <row r="2" spans="1:3" x14ac:dyDescent="0.3">
      <c r="A2" s="29">
        <v>2024</v>
      </c>
      <c r="B2" s="9" t="s">
        <v>291</v>
      </c>
      <c r="C2" s="24">
        <v>64.081653370238229</v>
      </c>
    </row>
    <row r="3" spans="1:3" x14ac:dyDescent="0.3">
      <c r="A3" s="29">
        <v>2024</v>
      </c>
      <c r="B3" s="9" t="s">
        <v>165</v>
      </c>
      <c r="C3" s="24">
        <v>33.50481517675351</v>
      </c>
    </row>
    <row r="4" spans="1:3" x14ac:dyDescent="0.3">
      <c r="A4" s="29">
        <v>2024</v>
      </c>
      <c r="B4" s="9" t="s">
        <v>292</v>
      </c>
      <c r="C4" s="24">
        <v>2.4101262309395906</v>
      </c>
    </row>
    <row r="5" spans="1:3" x14ac:dyDescent="0.3">
      <c r="A5" s="29">
        <v>2024</v>
      </c>
      <c r="B5" s="9" t="s">
        <v>164</v>
      </c>
      <c r="C5" s="24">
        <v>3.4052220686659816E-3</v>
      </c>
    </row>
    <row r="6" spans="1:3" x14ac:dyDescent="0.3">
      <c r="A6" s="9">
        <v>2023</v>
      </c>
      <c r="B6" s="9" t="s">
        <v>291</v>
      </c>
      <c r="C6" s="24">
        <f>0.645397130958879*100</f>
        <v>64.53971309588789</v>
      </c>
    </row>
    <row r="7" spans="1:3" x14ac:dyDescent="0.3">
      <c r="A7" s="9">
        <v>2023</v>
      </c>
      <c r="B7" s="9" t="s">
        <v>165</v>
      </c>
      <c r="C7" s="24">
        <f>0.322902021471063*100</f>
        <v>32.290202147106299</v>
      </c>
    </row>
    <row r="8" spans="1:3" x14ac:dyDescent="0.3">
      <c r="A8" s="9">
        <v>2023</v>
      </c>
      <c r="B8" s="9" t="s">
        <v>292</v>
      </c>
      <c r="C8" s="24">
        <f>0.0309146259481628*100</f>
        <v>3.0914625948162797</v>
      </c>
    </row>
    <row r="9" spans="1:3" x14ac:dyDescent="0.3">
      <c r="A9" s="9">
        <v>2023</v>
      </c>
      <c r="B9" s="9" t="s">
        <v>164</v>
      </c>
      <c r="C9" s="24">
        <f>0.000786221621895961*100</f>
        <v>7.8622162189596098E-2</v>
      </c>
    </row>
    <row r="10" spans="1:3" x14ac:dyDescent="0.3">
      <c r="A10" s="9">
        <v>2022</v>
      </c>
      <c r="B10" s="9" t="s">
        <v>291</v>
      </c>
      <c r="C10" s="24">
        <v>62.70680329757181</v>
      </c>
    </row>
    <row r="11" spans="1:3" x14ac:dyDescent="0.3">
      <c r="A11" s="9">
        <v>2022</v>
      </c>
      <c r="B11" s="9" t="s">
        <v>165</v>
      </c>
      <c r="C11" s="24">
        <v>32.619688523398125</v>
      </c>
    </row>
    <row r="12" spans="1:3" x14ac:dyDescent="0.3">
      <c r="A12" s="9">
        <v>2022</v>
      </c>
      <c r="B12" s="9" t="s">
        <v>292</v>
      </c>
      <c r="C12" s="24">
        <v>4.5645042803058367</v>
      </c>
    </row>
    <row r="13" spans="1:3" x14ac:dyDescent="0.3">
      <c r="A13" s="9">
        <v>2022</v>
      </c>
      <c r="B13" s="9" t="s">
        <v>164</v>
      </c>
      <c r="C13" s="24">
        <v>0.10900389872423304</v>
      </c>
    </row>
    <row r="14" spans="1:3" x14ac:dyDescent="0.3">
      <c r="A14" s="9">
        <v>2021</v>
      </c>
      <c r="B14" s="9" t="s">
        <v>291</v>
      </c>
      <c r="C14" s="24">
        <v>60.1346765413846</v>
      </c>
    </row>
    <row r="15" spans="1:3" x14ac:dyDescent="0.3">
      <c r="A15" s="9">
        <v>2021</v>
      </c>
      <c r="B15" s="9" t="s">
        <v>165</v>
      </c>
      <c r="C15" s="24">
        <v>33.811841982821846</v>
      </c>
    </row>
    <row r="16" spans="1:3" x14ac:dyDescent="0.3">
      <c r="A16" s="9">
        <v>2021</v>
      </c>
      <c r="B16" s="9" t="s">
        <v>292</v>
      </c>
      <c r="C16" s="24">
        <v>5.9350473313598648</v>
      </c>
    </row>
    <row r="17" spans="1:3" x14ac:dyDescent="0.3">
      <c r="A17" s="9">
        <v>2021</v>
      </c>
      <c r="B17" s="9" t="s">
        <v>164</v>
      </c>
      <c r="C17" s="24">
        <v>0.11843414443369281</v>
      </c>
    </row>
    <row r="18" spans="1:3" x14ac:dyDescent="0.3">
      <c r="A18" s="9">
        <v>2020</v>
      </c>
      <c r="B18" s="9" t="s">
        <v>291</v>
      </c>
      <c r="C18" s="24">
        <v>59.645739710653146</v>
      </c>
    </row>
    <row r="19" spans="1:3" x14ac:dyDescent="0.3">
      <c r="A19" s="9">
        <v>2020</v>
      </c>
      <c r="B19" s="9" t="s">
        <v>165</v>
      </c>
      <c r="C19" s="24">
        <v>33.376373537797335</v>
      </c>
    </row>
    <row r="20" spans="1:3" x14ac:dyDescent="0.3">
      <c r="A20" s="9">
        <v>2020</v>
      </c>
      <c r="B20" s="9" t="s">
        <v>292</v>
      </c>
      <c r="C20" s="24">
        <v>6.918162710396742</v>
      </c>
    </row>
    <row r="21" spans="1:3" x14ac:dyDescent="0.3">
      <c r="A21" s="9">
        <v>2020</v>
      </c>
      <c r="B21" s="9" t="s">
        <v>164</v>
      </c>
      <c r="C21" s="24">
        <v>5.9724041152781474E-2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31"/>
  <sheetViews>
    <sheetView zoomScaleNormal="100" workbookViewId="0"/>
  </sheetViews>
  <sheetFormatPr baseColWidth="10" defaultRowHeight="14.4" x14ac:dyDescent="0.3"/>
  <cols>
    <col min="1" max="1" width="11.5546875" style="3"/>
    <col min="2" max="2" width="14.33203125" style="3" bestFit="1" customWidth="1"/>
    <col min="3" max="3" width="8.88671875" style="50" bestFit="1" customWidth="1"/>
  </cols>
  <sheetData>
    <row r="1" spans="1:3" x14ac:dyDescent="0.3">
      <c r="A1" s="10" t="s">
        <v>58</v>
      </c>
      <c r="B1" s="10" t="s">
        <v>52</v>
      </c>
      <c r="C1" s="48" t="s">
        <v>235</v>
      </c>
    </row>
    <row r="2" spans="1:3" x14ac:dyDescent="0.3">
      <c r="A2" s="9">
        <v>2022</v>
      </c>
      <c r="B2" s="9" t="s">
        <v>3</v>
      </c>
      <c r="C2" s="49">
        <v>1323491</v>
      </c>
    </row>
    <row r="3" spans="1:3" x14ac:dyDescent="0.3">
      <c r="A3" s="9">
        <v>2022</v>
      </c>
      <c r="B3" s="9" t="s">
        <v>4</v>
      </c>
      <c r="C3" s="49">
        <v>45361</v>
      </c>
    </row>
    <row r="4" spans="1:3" x14ac:dyDescent="0.3">
      <c r="A4" s="9">
        <v>2022</v>
      </c>
      <c r="B4" s="9" t="s">
        <v>5</v>
      </c>
      <c r="C4" s="49">
        <v>43602</v>
      </c>
    </row>
    <row r="5" spans="1:3" x14ac:dyDescent="0.3">
      <c r="A5" s="9">
        <v>2022</v>
      </c>
      <c r="B5" s="9" t="s">
        <v>6</v>
      </c>
      <c r="C5" s="49">
        <v>8482</v>
      </c>
    </row>
    <row r="6" spans="1:3" x14ac:dyDescent="0.3">
      <c r="A6" s="9">
        <v>2022</v>
      </c>
      <c r="B6" s="9" t="s">
        <v>7</v>
      </c>
      <c r="C6" s="49">
        <v>5481</v>
      </c>
    </row>
    <row r="7" spans="1:3" x14ac:dyDescent="0.3">
      <c r="A7" s="9">
        <v>2022</v>
      </c>
      <c r="B7" s="9" t="s">
        <v>8</v>
      </c>
      <c r="C7" s="49">
        <v>4965</v>
      </c>
    </row>
    <row r="8" spans="1:3" x14ac:dyDescent="0.3">
      <c r="A8" s="9">
        <v>2022</v>
      </c>
      <c r="B8" s="9" t="s">
        <v>9</v>
      </c>
      <c r="C8" s="49">
        <v>3977</v>
      </c>
    </row>
    <row r="9" spans="1:3" x14ac:dyDescent="0.3">
      <c r="A9" s="9">
        <v>2022</v>
      </c>
      <c r="B9" s="9" t="s">
        <v>10</v>
      </c>
      <c r="C9" s="49">
        <v>3543</v>
      </c>
    </row>
    <row r="10" spans="1:3" x14ac:dyDescent="0.3">
      <c r="A10" s="9">
        <v>2022</v>
      </c>
      <c r="B10" s="9" t="s">
        <v>11</v>
      </c>
      <c r="C10" s="49">
        <v>3037</v>
      </c>
    </row>
    <row r="11" spans="1:3" x14ac:dyDescent="0.3">
      <c r="A11" s="9">
        <v>2022</v>
      </c>
      <c r="B11" s="9" t="s">
        <v>12</v>
      </c>
      <c r="C11" s="49">
        <v>2404</v>
      </c>
    </row>
    <row r="12" spans="1:3" x14ac:dyDescent="0.3">
      <c r="A12" s="9">
        <v>2021</v>
      </c>
      <c r="B12" s="9" t="s">
        <v>3</v>
      </c>
      <c r="C12" s="49">
        <v>1437980</v>
      </c>
    </row>
    <row r="13" spans="1:3" x14ac:dyDescent="0.3">
      <c r="A13" s="9">
        <v>2021</v>
      </c>
      <c r="B13" s="9" t="s">
        <v>5</v>
      </c>
      <c r="C13" s="49">
        <v>27788</v>
      </c>
    </row>
    <row r="14" spans="1:3" x14ac:dyDescent="0.3">
      <c r="A14" s="9">
        <v>2021</v>
      </c>
      <c r="B14" s="9" t="s">
        <v>4</v>
      </c>
      <c r="C14" s="49">
        <v>20044</v>
      </c>
    </row>
    <row r="15" spans="1:3" x14ac:dyDescent="0.3">
      <c r="A15" s="9">
        <v>2021</v>
      </c>
      <c r="B15" s="9" t="s">
        <v>6</v>
      </c>
      <c r="C15" s="49">
        <v>8782</v>
      </c>
    </row>
    <row r="16" spans="1:3" x14ac:dyDescent="0.3">
      <c r="A16" s="9">
        <v>2021</v>
      </c>
      <c r="B16" s="9" t="s">
        <v>7</v>
      </c>
      <c r="C16" s="49">
        <v>5582</v>
      </c>
    </row>
    <row r="17" spans="1:3" x14ac:dyDescent="0.3">
      <c r="A17" s="9">
        <v>2021</v>
      </c>
      <c r="B17" s="9" t="s">
        <v>9</v>
      </c>
      <c r="C17" s="49">
        <v>4455</v>
      </c>
    </row>
    <row r="18" spans="1:3" x14ac:dyDescent="0.3">
      <c r="A18" s="9">
        <v>2021</v>
      </c>
      <c r="B18" s="9" t="s">
        <v>8</v>
      </c>
      <c r="C18" s="49">
        <v>4251</v>
      </c>
    </row>
    <row r="19" spans="1:3" x14ac:dyDescent="0.3">
      <c r="A19" s="9">
        <v>2021</v>
      </c>
      <c r="B19" s="9" t="s">
        <v>11</v>
      </c>
      <c r="C19" s="49">
        <v>2319</v>
      </c>
    </row>
    <row r="20" spans="1:3" x14ac:dyDescent="0.3">
      <c r="A20" s="9">
        <v>2021</v>
      </c>
      <c r="B20" s="9" t="s">
        <v>12</v>
      </c>
      <c r="C20" s="49">
        <v>2154</v>
      </c>
    </row>
    <row r="21" spans="1:3" x14ac:dyDescent="0.3">
      <c r="A21" s="9">
        <v>2021</v>
      </c>
      <c r="B21" s="9" t="s">
        <v>13</v>
      </c>
      <c r="C21" s="49">
        <v>1540</v>
      </c>
    </row>
    <row r="22" spans="1:3" x14ac:dyDescent="0.3">
      <c r="A22" s="9">
        <v>2020</v>
      </c>
      <c r="B22" s="9" t="s">
        <v>3</v>
      </c>
      <c r="C22" s="49">
        <v>1244513</v>
      </c>
    </row>
    <row r="23" spans="1:3" x14ac:dyDescent="0.3">
      <c r="A23" s="9">
        <v>2020</v>
      </c>
      <c r="B23" s="9" t="s">
        <v>5</v>
      </c>
      <c r="C23" s="49">
        <v>11922</v>
      </c>
    </row>
    <row r="24" spans="1:3" x14ac:dyDescent="0.3">
      <c r="A24" s="9">
        <v>2020</v>
      </c>
      <c r="B24" s="9" t="s">
        <v>7</v>
      </c>
      <c r="C24" s="49">
        <v>5028</v>
      </c>
    </row>
    <row r="25" spans="1:3" x14ac:dyDescent="0.3">
      <c r="A25" s="9">
        <v>2020</v>
      </c>
      <c r="B25" s="9" t="s">
        <v>4</v>
      </c>
      <c r="C25" s="49">
        <v>3903</v>
      </c>
    </row>
    <row r="26" spans="1:3" x14ac:dyDescent="0.3">
      <c r="A26" s="9">
        <v>2020</v>
      </c>
      <c r="B26" s="9" t="s">
        <v>8</v>
      </c>
      <c r="C26" s="49">
        <v>3838</v>
      </c>
    </row>
    <row r="27" spans="1:3" x14ac:dyDescent="0.3">
      <c r="A27" s="9">
        <v>2020</v>
      </c>
      <c r="B27" s="9" t="s">
        <v>9</v>
      </c>
      <c r="C27" s="49">
        <v>2981</v>
      </c>
    </row>
    <row r="28" spans="1:3" x14ac:dyDescent="0.3">
      <c r="A28" s="9">
        <v>2020</v>
      </c>
      <c r="B28" s="9" t="s">
        <v>59</v>
      </c>
      <c r="C28" s="49">
        <v>2853</v>
      </c>
    </row>
    <row r="29" spans="1:3" x14ac:dyDescent="0.3">
      <c r="A29" s="9">
        <v>2020</v>
      </c>
      <c r="B29" s="9" t="s">
        <v>11</v>
      </c>
      <c r="C29" s="49">
        <v>2486</v>
      </c>
    </row>
    <row r="30" spans="1:3" x14ac:dyDescent="0.3">
      <c r="A30" s="9">
        <v>2020</v>
      </c>
      <c r="B30" s="9" t="s">
        <v>12</v>
      </c>
      <c r="C30" s="49">
        <v>2002</v>
      </c>
    </row>
    <row r="31" spans="1:3" x14ac:dyDescent="0.3">
      <c r="A31" s="9">
        <v>2020</v>
      </c>
      <c r="B31" s="9" t="s">
        <v>13</v>
      </c>
      <c r="C31" s="49">
        <v>1971</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46"/>
  <sheetViews>
    <sheetView showGridLines="0" workbookViewId="0"/>
  </sheetViews>
  <sheetFormatPr baseColWidth="10" defaultRowHeight="14.4" x14ac:dyDescent="0.3"/>
  <cols>
    <col min="1" max="1" width="11.5546875" style="3"/>
    <col min="2" max="2" width="12.33203125" style="3" bestFit="1" customWidth="1"/>
    <col min="3" max="3" width="13.6640625" style="25" customWidth="1"/>
  </cols>
  <sheetData>
    <row r="1" spans="1:3" x14ac:dyDescent="0.3">
      <c r="A1" s="10" t="s">
        <v>58</v>
      </c>
      <c r="B1" s="10" t="s">
        <v>138</v>
      </c>
      <c r="C1" s="22" t="s">
        <v>234</v>
      </c>
    </row>
    <row r="2" spans="1:3" s="4" customFormat="1" x14ac:dyDescent="0.3">
      <c r="A2" s="29">
        <v>2024</v>
      </c>
      <c r="B2" s="9" t="s">
        <v>139</v>
      </c>
      <c r="C2" s="30">
        <v>94.994879969460371</v>
      </c>
    </row>
    <row r="3" spans="1:3" s="4" customFormat="1" x14ac:dyDescent="0.3">
      <c r="A3" s="29">
        <v>2024</v>
      </c>
      <c r="B3" s="9" t="s">
        <v>140</v>
      </c>
      <c r="C3" s="30">
        <v>3.9212727596319765</v>
      </c>
    </row>
    <row r="4" spans="1:3" s="4" customFormat="1" x14ac:dyDescent="0.3">
      <c r="A4" s="29">
        <v>2024</v>
      </c>
      <c r="B4" s="9" t="s">
        <v>141</v>
      </c>
      <c r="C4" s="30">
        <v>0.33641308973853024</v>
      </c>
    </row>
    <row r="5" spans="1:3" s="4" customFormat="1" x14ac:dyDescent="0.3">
      <c r="A5" s="29">
        <v>2024</v>
      </c>
      <c r="B5" s="9" t="s">
        <v>142</v>
      </c>
      <c r="C5" s="30">
        <v>0.19416135963249273</v>
      </c>
    </row>
    <row r="6" spans="1:3" s="4" customFormat="1" x14ac:dyDescent="0.3">
      <c r="A6" s="29">
        <v>2024</v>
      </c>
      <c r="B6" s="9" t="s">
        <v>143</v>
      </c>
      <c r="C6" s="30">
        <v>9.7951213976006798E-2</v>
      </c>
    </row>
    <row r="7" spans="1:3" s="4" customFormat="1" x14ac:dyDescent="0.3">
      <c r="A7" s="29">
        <v>2024</v>
      </c>
      <c r="B7" s="9" t="s">
        <v>144</v>
      </c>
      <c r="C7" s="30">
        <v>8.2217115088484963E-2</v>
      </c>
    </row>
    <row r="8" spans="1:3" s="4" customFormat="1" x14ac:dyDescent="0.3">
      <c r="A8" s="29">
        <v>2024</v>
      </c>
      <c r="B8" s="9" t="s">
        <v>146</v>
      </c>
      <c r="C8" s="30">
        <v>7.5059389774899218E-2</v>
      </c>
    </row>
    <row r="9" spans="1:3" s="4" customFormat="1" x14ac:dyDescent="0.3">
      <c r="A9" s="29">
        <v>2024</v>
      </c>
      <c r="B9" s="9" t="s">
        <v>145</v>
      </c>
      <c r="C9" s="30">
        <v>7.1899673195028033E-2</v>
      </c>
    </row>
    <row r="10" spans="1:3" s="4" customFormat="1" x14ac:dyDescent="0.3">
      <c r="A10" s="29">
        <v>2024</v>
      </c>
      <c r="B10" s="9" t="s">
        <v>236</v>
      </c>
      <c r="C10" s="20">
        <v>0.22614542950221078</v>
      </c>
    </row>
    <row r="11" spans="1:3" x14ac:dyDescent="0.3">
      <c r="A11" s="9">
        <v>2023</v>
      </c>
      <c r="B11" s="9" t="s">
        <v>139</v>
      </c>
      <c r="C11" s="24">
        <v>93.291767591215859</v>
      </c>
    </row>
    <row r="12" spans="1:3" x14ac:dyDescent="0.3">
      <c r="A12" s="9">
        <v>2023</v>
      </c>
      <c r="B12" s="9" t="s">
        <v>140</v>
      </c>
      <c r="C12" s="24">
        <v>5.0666057400707203</v>
      </c>
    </row>
    <row r="13" spans="1:3" x14ac:dyDescent="0.3">
      <c r="A13" s="9">
        <v>2023</v>
      </c>
      <c r="B13" s="9" t="s">
        <v>141</v>
      </c>
      <c r="C13" s="24">
        <v>0.54128877600015712</v>
      </c>
    </row>
    <row r="14" spans="1:3" x14ac:dyDescent="0.3">
      <c r="A14" s="9">
        <v>2023</v>
      </c>
      <c r="B14" s="9" t="s">
        <v>142</v>
      </c>
      <c r="C14" s="24">
        <v>0.26845781338969044</v>
      </c>
    </row>
    <row r="15" spans="1:3" x14ac:dyDescent="0.3">
      <c r="A15" s="9">
        <v>2023</v>
      </c>
      <c r="B15" s="9" t="s">
        <v>143</v>
      </c>
      <c r="C15" s="24">
        <v>0.14270746130655418</v>
      </c>
    </row>
    <row r="16" spans="1:3" x14ac:dyDescent="0.3">
      <c r="A16" s="9">
        <v>2023</v>
      </c>
      <c r="B16" s="9" t="s">
        <v>144</v>
      </c>
      <c r="C16" s="24">
        <v>0.12878478215469524</v>
      </c>
    </row>
    <row r="17" spans="1:3" x14ac:dyDescent="0.3">
      <c r="A17" s="9">
        <v>2023</v>
      </c>
      <c r="B17" s="9" t="s">
        <v>145</v>
      </c>
      <c r="C17" s="24">
        <v>0.12494712059360592</v>
      </c>
    </row>
    <row r="18" spans="1:3" x14ac:dyDescent="0.3">
      <c r="A18" s="9">
        <v>2023</v>
      </c>
      <c r="B18" s="9" t="s">
        <v>146</v>
      </c>
      <c r="C18" s="24">
        <v>0.11914600428033136</v>
      </c>
    </row>
    <row r="19" spans="1:3" x14ac:dyDescent="0.3">
      <c r="A19" s="9">
        <v>2023</v>
      </c>
      <c r="B19" s="9" t="s">
        <v>236</v>
      </c>
      <c r="C19" s="24">
        <v>0.31629471098838502</v>
      </c>
    </row>
    <row r="20" spans="1:3" x14ac:dyDescent="0.3">
      <c r="A20" s="9">
        <v>2022</v>
      </c>
      <c r="B20" s="9" t="s">
        <v>139</v>
      </c>
      <c r="C20" s="24">
        <v>95.45649460043343</v>
      </c>
    </row>
    <row r="21" spans="1:3" x14ac:dyDescent="0.3">
      <c r="A21" s="9">
        <v>2022</v>
      </c>
      <c r="B21" s="9" t="s">
        <v>140</v>
      </c>
      <c r="C21" s="24">
        <v>3.4215263671868361</v>
      </c>
    </row>
    <row r="22" spans="1:3" x14ac:dyDescent="0.3">
      <c r="A22" s="9">
        <v>2022</v>
      </c>
      <c r="B22" s="9" t="s">
        <v>141</v>
      </c>
      <c r="C22" s="24">
        <v>0.33863243599928505</v>
      </c>
    </row>
    <row r="23" spans="1:3" x14ac:dyDescent="0.3">
      <c r="A23" s="9">
        <v>2022</v>
      </c>
      <c r="B23" s="9" t="s">
        <v>142</v>
      </c>
      <c r="C23" s="24">
        <v>0.19503814796667632</v>
      </c>
    </row>
    <row r="24" spans="1:3" x14ac:dyDescent="0.3">
      <c r="A24" s="9">
        <v>2022</v>
      </c>
      <c r="B24" s="9" t="s">
        <v>144</v>
      </c>
      <c r="C24" s="24">
        <v>9.5616262783663281E-2</v>
      </c>
    </row>
    <row r="25" spans="1:3" x14ac:dyDescent="0.3">
      <c r="A25" s="9">
        <v>2022</v>
      </c>
      <c r="B25" s="9" t="s">
        <v>143</v>
      </c>
      <c r="C25" s="24">
        <v>9.3713451583988389E-2</v>
      </c>
    </row>
    <row r="26" spans="1:3" x14ac:dyDescent="0.3">
      <c r="A26" s="9">
        <v>2022</v>
      </c>
      <c r="B26" s="9" t="s">
        <v>145</v>
      </c>
      <c r="C26" s="24">
        <v>7.7335683758215215E-2</v>
      </c>
    </row>
    <row r="27" spans="1:3" x14ac:dyDescent="0.3">
      <c r="A27" s="9">
        <v>2022</v>
      </c>
      <c r="B27" s="9" t="s">
        <v>146</v>
      </c>
      <c r="C27" s="24">
        <v>7.1559292616345013E-2</v>
      </c>
    </row>
    <row r="28" spans="1:3" x14ac:dyDescent="0.3">
      <c r="A28" s="9">
        <v>2022</v>
      </c>
      <c r="B28" s="9" t="s">
        <v>236</v>
      </c>
      <c r="C28" s="24">
        <v>0.25008375767155711</v>
      </c>
    </row>
    <row r="29" spans="1:3" x14ac:dyDescent="0.3">
      <c r="A29" s="9">
        <v>2021</v>
      </c>
      <c r="B29" s="9" t="s">
        <v>139</v>
      </c>
      <c r="C29" s="24">
        <v>95.062083506872142</v>
      </c>
    </row>
    <row r="30" spans="1:3" x14ac:dyDescent="0.3">
      <c r="A30" s="9">
        <v>2021</v>
      </c>
      <c r="B30" s="9" t="s">
        <v>140</v>
      </c>
      <c r="C30" s="24">
        <v>3.7144028529779258</v>
      </c>
    </row>
    <row r="31" spans="1:3" x14ac:dyDescent="0.3">
      <c r="A31" s="9">
        <v>2021</v>
      </c>
      <c r="B31" s="9" t="s">
        <v>141</v>
      </c>
      <c r="C31" s="24">
        <v>0.33820543523531865</v>
      </c>
    </row>
    <row r="32" spans="1:3" x14ac:dyDescent="0.3">
      <c r="A32" s="9">
        <v>2021</v>
      </c>
      <c r="B32" s="9" t="s">
        <v>142</v>
      </c>
      <c r="C32" s="24">
        <v>0.22119689712619739</v>
      </c>
    </row>
    <row r="33" spans="1:3" x14ac:dyDescent="0.3">
      <c r="A33" s="9">
        <v>2021</v>
      </c>
      <c r="B33" s="9" t="s">
        <v>145</v>
      </c>
      <c r="C33" s="24">
        <v>0.12956840899625155</v>
      </c>
    </row>
    <row r="34" spans="1:3" x14ac:dyDescent="0.3">
      <c r="A34" s="9">
        <v>2021</v>
      </c>
      <c r="B34" s="9" t="s">
        <v>143</v>
      </c>
      <c r="C34" s="24">
        <v>0.10217097042898793</v>
      </c>
    </row>
    <row r="35" spans="1:3" x14ac:dyDescent="0.3">
      <c r="A35" s="9">
        <v>2021</v>
      </c>
      <c r="B35" s="9" t="s">
        <v>144</v>
      </c>
      <c r="C35" s="24">
        <v>9.0001561849229486E-2</v>
      </c>
    </row>
    <row r="36" spans="1:3" x14ac:dyDescent="0.3">
      <c r="A36" s="9">
        <v>2021</v>
      </c>
      <c r="B36" s="9" t="s">
        <v>146</v>
      </c>
      <c r="C36" s="24">
        <v>6.8981674302374008E-2</v>
      </c>
    </row>
    <row r="37" spans="1:3" x14ac:dyDescent="0.3">
      <c r="A37" s="9">
        <v>2021</v>
      </c>
      <c r="B37" s="9" t="s">
        <v>236</v>
      </c>
      <c r="C37" s="24">
        <v>0.27338869221157852</v>
      </c>
    </row>
    <row r="38" spans="1:3" x14ac:dyDescent="0.3">
      <c r="A38" s="9">
        <v>2020</v>
      </c>
      <c r="B38" s="9" t="s">
        <v>139</v>
      </c>
      <c r="C38" s="24">
        <v>95.163734456779906</v>
      </c>
    </row>
    <row r="39" spans="1:3" x14ac:dyDescent="0.3">
      <c r="A39" s="9">
        <v>2020</v>
      </c>
      <c r="B39" s="9" t="s">
        <v>140</v>
      </c>
      <c r="C39" s="24">
        <v>3.5630226813177366</v>
      </c>
    </row>
    <row r="40" spans="1:3" x14ac:dyDescent="0.3">
      <c r="A40" s="9">
        <v>2020</v>
      </c>
      <c r="B40" s="9" t="s">
        <v>141</v>
      </c>
      <c r="C40" s="24">
        <v>0.37676811565276536</v>
      </c>
    </row>
    <row r="41" spans="1:3" x14ac:dyDescent="0.3">
      <c r="A41" s="9">
        <v>2020</v>
      </c>
      <c r="B41" s="9" t="s">
        <v>142</v>
      </c>
      <c r="C41" s="24">
        <v>0.22254498110785792</v>
      </c>
    </row>
    <row r="42" spans="1:3" x14ac:dyDescent="0.3">
      <c r="A42" s="9">
        <v>2020</v>
      </c>
      <c r="B42" s="9" t="s">
        <v>145</v>
      </c>
      <c r="C42" s="24">
        <v>0.12036927574236675</v>
      </c>
    </row>
    <row r="43" spans="1:3" x14ac:dyDescent="0.3">
      <c r="A43" s="9">
        <v>2020</v>
      </c>
      <c r="B43" s="9" t="s">
        <v>143</v>
      </c>
      <c r="C43" s="24">
        <v>0.10447868895750075</v>
      </c>
    </row>
    <row r="44" spans="1:3" x14ac:dyDescent="0.3">
      <c r="A44" s="9">
        <v>2020</v>
      </c>
      <c r="B44" s="9" t="s">
        <v>144</v>
      </c>
      <c r="C44" s="24">
        <v>0.10225247148522483</v>
      </c>
    </row>
    <row r="45" spans="1:3" x14ac:dyDescent="0.3">
      <c r="A45" s="9">
        <v>2020</v>
      </c>
      <c r="B45" s="9" t="s">
        <v>146</v>
      </c>
      <c r="C45" s="24">
        <v>7.4002539423240782E-2</v>
      </c>
    </row>
    <row r="46" spans="1:3" x14ac:dyDescent="0.3">
      <c r="A46" s="9">
        <v>2020</v>
      </c>
      <c r="B46" s="9" t="s">
        <v>236</v>
      </c>
      <c r="C46" s="24">
        <v>0.27282678953340017</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1"/>
  <sheetViews>
    <sheetView workbookViewId="0"/>
  </sheetViews>
  <sheetFormatPr baseColWidth="10" defaultColWidth="9.5546875" defaultRowHeight="13.8" x14ac:dyDescent="0.3"/>
  <cols>
    <col min="1" max="1" width="7.88671875" style="27" customWidth="1"/>
    <col min="2" max="2" width="4.109375" style="27" customWidth="1"/>
    <col min="3" max="3" width="46.33203125" style="27" bestFit="1" customWidth="1"/>
    <col min="4" max="4" width="48.88671875" style="27" bestFit="1" customWidth="1"/>
    <col min="5" max="5" width="43.77734375" style="27" bestFit="1" customWidth="1"/>
    <col min="6" max="6" width="156.88671875" style="27" bestFit="1" customWidth="1"/>
    <col min="7" max="7" width="118.5546875" style="27" customWidth="1"/>
    <col min="8" max="16384" width="9.5546875" style="26"/>
  </cols>
  <sheetData>
    <row r="1" spans="1:7" s="51" customFormat="1" ht="27.6" x14ac:dyDescent="0.3">
      <c r="A1" s="22" t="s">
        <v>249</v>
      </c>
      <c r="B1" s="28" t="s">
        <v>250</v>
      </c>
      <c r="C1" s="28" t="s">
        <v>251</v>
      </c>
      <c r="D1" s="28" t="s">
        <v>252</v>
      </c>
      <c r="E1" s="28" t="s">
        <v>147</v>
      </c>
      <c r="F1" s="28" t="s">
        <v>148</v>
      </c>
      <c r="G1" s="28" t="s">
        <v>79</v>
      </c>
    </row>
    <row r="2" spans="1:7" s="32" customFormat="1" x14ac:dyDescent="0.3">
      <c r="A2" s="52">
        <v>2024</v>
      </c>
      <c r="B2" s="52" t="s">
        <v>60</v>
      </c>
      <c r="C2" s="52" t="s">
        <v>53</v>
      </c>
      <c r="D2" s="52" t="s">
        <v>253</v>
      </c>
      <c r="E2" s="52" t="s">
        <v>149</v>
      </c>
      <c r="F2" s="52" t="s">
        <v>319</v>
      </c>
      <c r="G2" s="52" t="s">
        <v>81</v>
      </c>
    </row>
    <row r="3" spans="1:7" s="32" customFormat="1" x14ac:dyDescent="0.3">
      <c r="A3" s="53">
        <v>2024</v>
      </c>
      <c r="B3" s="53" t="s">
        <v>61</v>
      </c>
      <c r="C3" s="53" t="s">
        <v>169</v>
      </c>
      <c r="D3" s="53" t="s">
        <v>273</v>
      </c>
      <c r="E3" s="53" t="s">
        <v>150</v>
      </c>
      <c r="F3" s="53" t="s">
        <v>151</v>
      </c>
      <c r="G3" s="53" t="s">
        <v>80</v>
      </c>
    </row>
    <row r="4" spans="1:7" s="32" customFormat="1" x14ac:dyDescent="0.3">
      <c r="A4" s="52">
        <v>2024</v>
      </c>
      <c r="B4" s="52" t="s">
        <v>62</v>
      </c>
      <c r="C4" s="52" t="s">
        <v>54</v>
      </c>
      <c r="D4" s="52" t="s">
        <v>255</v>
      </c>
      <c r="E4" s="52" t="s">
        <v>152</v>
      </c>
      <c r="F4" s="52" t="s">
        <v>153</v>
      </c>
      <c r="G4" s="52" t="s">
        <v>82</v>
      </c>
    </row>
    <row r="5" spans="1:7" s="32" customFormat="1" x14ac:dyDescent="0.3">
      <c r="A5" s="53">
        <v>2024</v>
      </c>
      <c r="B5" s="53" t="s">
        <v>63</v>
      </c>
      <c r="C5" s="53" t="s">
        <v>173</v>
      </c>
      <c r="D5" s="53" t="s">
        <v>323</v>
      </c>
      <c r="E5" s="53" t="s">
        <v>156</v>
      </c>
      <c r="F5" s="53" t="s">
        <v>157</v>
      </c>
      <c r="G5" s="53" t="s">
        <v>87</v>
      </c>
    </row>
    <row r="6" spans="1:7" s="32" customFormat="1" x14ac:dyDescent="0.3">
      <c r="A6" s="52">
        <v>2024</v>
      </c>
      <c r="B6" s="52" t="s">
        <v>64</v>
      </c>
      <c r="C6" s="52" t="s">
        <v>76</v>
      </c>
      <c r="D6" s="52" t="s">
        <v>257</v>
      </c>
      <c r="E6" s="52" t="s">
        <v>152</v>
      </c>
      <c r="F6" s="52" t="s">
        <v>320</v>
      </c>
      <c r="G6" s="52" t="s">
        <v>327</v>
      </c>
    </row>
    <row r="7" spans="1:7" s="32" customFormat="1" x14ac:dyDescent="0.3">
      <c r="A7" s="53">
        <v>2024</v>
      </c>
      <c r="B7" s="53" t="s">
        <v>65</v>
      </c>
      <c r="C7" s="53" t="s">
        <v>100</v>
      </c>
      <c r="D7" s="53" t="s">
        <v>324</v>
      </c>
      <c r="E7" s="53" t="s">
        <v>154</v>
      </c>
      <c r="F7" s="53" t="s">
        <v>155</v>
      </c>
      <c r="G7" s="53" t="s">
        <v>86</v>
      </c>
    </row>
    <row r="8" spans="1:7" s="32" customFormat="1" x14ac:dyDescent="0.3">
      <c r="A8" s="52">
        <v>2024</v>
      </c>
      <c r="B8" s="52" t="s">
        <v>66</v>
      </c>
      <c r="C8" s="52" t="s">
        <v>174</v>
      </c>
      <c r="D8" s="52" t="s">
        <v>325</v>
      </c>
      <c r="E8" s="52" t="s">
        <v>161</v>
      </c>
      <c r="F8" s="52" t="s">
        <v>162</v>
      </c>
      <c r="G8" s="52" t="s">
        <v>176</v>
      </c>
    </row>
    <row r="9" spans="1:7" s="32" customFormat="1" ht="41.4" x14ac:dyDescent="0.3">
      <c r="A9" s="53">
        <v>2024</v>
      </c>
      <c r="B9" s="53" t="s">
        <v>67</v>
      </c>
      <c r="C9" s="53" t="s">
        <v>345</v>
      </c>
      <c r="D9" s="53" t="s">
        <v>367</v>
      </c>
      <c r="E9" s="53" t="s">
        <v>321</v>
      </c>
      <c r="F9" s="53" t="s">
        <v>346</v>
      </c>
      <c r="G9" s="53" t="s">
        <v>347</v>
      </c>
    </row>
    <row r="10" spans="1:7" s="32" customFormat="1" x14ac:dyDescent="0.3">
      <c r="A10" s="52">
        <v>2024</v>
      </c>
      <c r="B10" s="52" t="s">
        <v>68</v>
      </c>
      <c r="C10" s="52" t="s">
        <v>326</v>
      </c>
      <c r="D10" s="52" t="s">
        <v>363</v>
      </c>
      <c r="E10" s="52" t="s">
        <v>321</v>
      </c>
      <c r="F10" s="52" t="s">
        <v>322</v>
      </c>
      <c r="G10" s="52" t="s">
        <v>328</v>
      </c>
    </row>
    <row r="11" spans="1:7" s="32" customFormat="1" ht="55.2" x14ac:dyDescent="0.3">
      <c r="A11" s="53">
        <v>2024</v>
      </c>
      <c r="B11" s="53" t="s">
        <v>69</v>
      </c>
      <c r="C11" s="53" t="s">
        <v>348</v>
      </c>
      <c r="D11" s="53" t="s">
        <v>364</v>
      </c>
      <c r="E11" s="53" t="s">
        <v>321</v>
      </c>
      <c r="F11" s="53" t="s">
        <v>349</v>
      </c>
      <c r="G11" s="53" t="s">
        <v>347</v>
      </c>
    </row>
    <row r="12" spans="1:7" s="32" customFormat="1" x14ac:dyDescent="0.3">
      <c r="A12" s="52">
        <v>2023</v>
      </c>
      <c r="B12" s="52" t="s">
        <v>60</v>
      </c>
      <c r="C12" s="52" t="s">
        <v>53</v>
      </c>
      <c r="D12" s="52" t="s">
        <v>253</v>
      </c>
      <c r="E12" s="52" t="s">
        <v>149</v>
      </c>
      <c r="F12" s="52" t="s">
        <v>296</v>
      </c>
      <c r="G12" s="52" t="s">
        <v>81</v>
      </c>
    </row>
    <row r="13" spans="1:7" s="32" customFormat="1" x14ac:dyDescent="0.3">
      <c r="A13" s="53">
        <v>2023</v>
      </c>
      <c r="B13" s="53" t="s">
        <v>61</v>
      </c>
      <c r="C13" s="53" t="s">
        <v>169</v>
      </c>
      <c r="D13" s="53" t="s">
        <v>273</v>
      </c>
      <c r="E13" s="53" t="s">
        <v>150</v>
      </c>
      <c r="F13" s="53" t="s">
        <v>151</v>
      </c>
      <c r="G13" s="53" t="s">
        <v>80</v>
      </c>
    </row>
    <row r="14" spans="1:7" s="32" customFormat="1" x14ac:dyDescent="0.3">
      <c r="A14" s="52">
        <v>2023</v>
      </c>
      <c r="B14" s="52" t="s">
        <v>62</v>
      </c>
      <c r="C14" s="52" t="s">
        <v>54</v>
      </c>
      <c r="D14" s="52" t="s">
        <v>255</v>
      </c>
      <c r="E14" s="52" t="s">
        <v>152</v>
      </c>
      <c r="F14" s="52" t="s">
        <v>153</v>
      </c>
      <c r="G14" s="52" t="s">
        <v>82</v>
      </c>
    </row>
    <row r="15" spans="1:7" s="32" customFormat="1" x14ac:dyDescent="0.3">
      <c r="A15" s="53">
        <v>2023</v>
      </c>
      <c r="B15" s="53" t="s">
        <v>63</v>
      </c>
      <c r="C15" s="53" t="s">
        <v>76</v>
      </c>
      <c r="D15" s="53" t="s">
        <v>274</v>
      </c>
      <c r="E15" s="53" t="s">
        <v>152</v>
      </c>
      <c r="F15" s="53" t="s">
        <v>281</v>
      </c>
      <c r="G15" s="53" t="s">
        <v>85</v>
      </c>
    </row>
    <row r="16" spans="1:7" s="32" customFormat="1" x14ac:dyDescent="0.3">
      <c r="A16" s="52">
        <v>2023</v>
      </c>
      <c r="B16" s="52" t="s">
        <v>64</v>
      </c>
      <c r="C16" s="52" t="s">
        <v>100</v>
      </c>
      <c r="D16" s="52" t="s">
        <v>275</v>
      </c>
      <c r="E16" s="52" t="s">
        <v>154</v>
      </c>
      <c r="F16" s="52" t="s">
        <v>155</v>
      </c>
      <c r="G16" s="52" t="s">
        <v>86</v>
      </c>
    </row>
    <row r="17" spans="1:7" s="32" customFormat="1" x14ac:dyDescent="0.3">
      <c r="A17" s="53">
        <v>2023</v>
      </c>
      <c r="B17" s="53" t="s">
        <v>65</v>
      </c>
      <c r="C17" s="53" t="s">
        <v>173</v>
      </c>
      <c r="D17" s="53" t="s">
        <v>276</v>
      </c>
      <c r="E17" s="53" t="s">
        <v>156</v>
      </c>
      <c r="F17" s="53" t="s">
        <v>157</v>
      </c>
      <c r="G17" s="53" t="s">
        <v>87</v>
      </c>
    </row>
    <row r="18" spans="1:7" s="32" customFormat="1" x14ac:dyDescent="0.3">
      <c r="A18" s="52">
        <v>2023</v>
      </c>
      <c r="B18" s="52" t="s">
        <v>66</v>
      </c>
      <c r="C18" s="52" t="s">
        <v>102</v>
      </c>
      <c r="D18" s="52" t="s">
        <v>277</v>
      </c>
      <c r="E18" s="52" t="s">
        <v>158</v>
      </c>
      <c r="F18" s="52" t="s">
        <v>159</v>
      </c>
      <c r="G18" s="52" t="s">
        <v>89</v>
      </c>
    </row>
    <row r="19" spans="1:7" s="32" customFormat="1" x14ac:dyDescent="0.3">
      <c r="A19" s="53">
        <v>2023</v>
      </c>
      <c r="B19" s="53" t="s">
        <v>67</v>
      </c>
      <c r="C19" s="53" t="s">
        <v>75</v>
      </c>
      <c r="D19" s="53" t="s">
        <v>298</v>
      </c>
      <c r="E19" s="53" t="s">
        <v>160</v>
      </c>
      <c r="F19" s="53" t="s">
        <v>297</v>
      </c>
      <c r="G19" s="53" t="s">
        <v>301</v>
      </c>
    </row>
    <row r="20" spans="1:7" s="32" customFormat="1" x14ac:dyDescent="0.3">
      <c r="A20" s="52">
        <v>2023</v>
      </c>
      <c r="B20" s="52" t="s">
        <v>68</v>
      </c>
      <c r="C20" s="52" t="s">
        <v>174</v>
      </c>
      <c r="D20" s="52" t="s">
        <v>278</v>
      </c>
      <c r="E20" s="52" t="s">
        <v>161</v>
      </c>
      <c r="F20" s="52" t="s">
        <v>162</v>
      </c>
      <c r="G20" s="52" t="s">
        <v>176</v>
      </c>
    </row>
    <row r="21" spans="1:7" s="32" customFormat="1" x14ac:dyDescent="0.3">
      <c r="A21" s="53">
        <v>2023</v>
      </c>
      <c r="B21" s="53" t="s">
        <v>69</v>
      </c>
      <c r="C21" s="53" t="s">
        <v>175</v>
      </c>
      <c r="D21" s="53" t="s">
        <v>279</v>
      </c>
      <c r="E21" s="53" t="s">
        <v>280</v>
      </c>
      <c r="F21" s="53" t="s">
        <v>295</v>
      </c>
      <c r="G21" s="53" t="s">
        <v>99</v>
      </c>
    </row>
    <row r="22" spans="1:7" s="32" customFormat="1" x14ac:dyDescent="0.3">
      <c r="A22" s="52">
        <v>2022</v>
      </c>
      <c r="B22" s="52" t="s">
        <v>60</v>
      </c>
      <c r="C22" s="52" t="s">
        <v>53</v>
      </c>
      <c r="D22" s="52" t="s">
        <v>253</v>
      </c>
      <c r="E22" s="52" t="s">
        <v>149</v>
      </c>
      <c r="F22" s="52" t="s">
        <v>296</v>
      </c>
      <c r="G22" s="52" t="s">
        <v>81</v>
      </c>
    </row>
    <row r="23" spans="1:7" s="32" customFormat="1" x14ac:dyDescent="0.3">
      <c r="A23" s="53">
        <v>2022</v>
      </c>
      <c r="B23" s="53" t="s">
        <v>61</v>
      </c>
      <c r="C23" s="53" t="s">
        <v>55</v>
      </c>
      <c r="D23" s="53" t="s">
        <v>254</v>
      </c>
      <c r="E23" s="53" t="s">
        <v>150</v>
      </c>
      <c r="F23" s="53" t="s">
        <v>170</v>
      </c>
      <c r="G23" s="53" t="s">
        <v>80</v>
      </c>
    </row>
    <row r="24" spans="1:7" s="32" customFormat="1" x14ac:dyDescent="0.3">
      <c r="A24" s="52">
        <v>2022</v>
      </c>
      <c r="B24" s="52" t="s">
        <v>62</v>
      </c>
      <c r="C24" s="52" t="s">
        <v>54</v>
      </c>
      <c r="D24" s="52" t="s">
        <v>255</v>
      </c>
      <c r="E24" s="52" t="s">
        <v>152</v>
      </c>
      <c r="F24" s="52" t="s">
        <v>153</v>
      </c>
      <c r="G24" s="52" t="s">
        <v>82</v>
      </c>
    </row>
    <row r="25" spans="1:7" s="32" customFormat="1" x14ac:dyDescent="0.3">
      <c r="A25" s="53">
        <v>2022</v>
      </c>
      <c r="B25" s="53" t="s">
        <v>63</v>
      </c>
      <c r="C25" s="53" t="s">
        <v>56</v>
      </c>
      <c r="D25" s="53" t="s">
        <v>256</v>
      </c>
      <c r="E25" s="53" t="s">
        <v>150</v>
      </c>
      <c r="F25" s="53" t="s">
        <v>171</v>
      </c>
      <c r="G25" s="53" t="s">
        <v>80</v>
      </c>
    </row>
    <row r="26" spans="1:7" s="32" customFormat="1" x14ac:dyDescent="0.3">
      <c r="A26" s="52">
        <v>2022</v>
      </c>
      <c r="B26" s="52" t="s">
        <v>64</v>
      </c>
      <c r="C26" s="52" t="s">
        <v>76</v>
      </c>
      <c r="D26" s="52" t="s">
        <v>257</v>
      </c>
      <c r="E26" s="52" t="s">
        <v>152</v>
      </c>
      <c r="F26" s="52" t="s">
        <v>281</v>
      </c>
      <c r="G26" s="52" t="s">
        <v>85</v>
      </c>
    </row>
    <row r="27" spans="1:7" s="32" customFormat="1" x14ac:dyDescent="0.3">
      <c r="A27" s="53">
        <v>2022</v>
      </c>
      <c r="B27" s="53" t="s">
        <v>65</v>
      </c>
      <c r="C27" s="53" t="s">
        <v>75</v>
      </c>
      <c r="D27" s="53" t="s">
        <v>299</v>
      </c>
      <c r="E27" s="53" t="s">
        <v>160</v>
      </c>
      <c r="F27" s="53" t="s">
        <v>297</v>
      </c>
      <c r="G27" s="53" t="s">
        <v>301</v>
      </c>
    </row>
    <row r="28" spans="1:7" s="32" customFormat="1" x14ac:dyDescent="0.3">
      <c r="A28" s="52">
        <v>2022</v>
      </c>
      <c r="B28" s="52" t="s">
        <v>66</v>
      </c>
      <c r="C28" s="52" t="s">
        <v>100</v>
      </c>
      <c r="D28" s="52" t="s">
        <v>258</v>
      </c>
      <c r="E28" s="52" t="s">
        <v>154</v>
      </c>
      <c r="F28" s="52" t="s">
        <v>155</v>
      </c>
      <c r="G28" s="52" t="s">
        <v>86</v>
      </c>
    </row>
    <row r="29" spans="1:7" s="32" customFormat="1" x14ac:dyDescent="0.3">
      <c r="A29" s="53">
        <v>2022</v>
      </c>
      <c r="B29" s="53" t="s">
        <v>67</v>
      </c>
      <c r="C29" s="53" t="s">
        <v>173</v>
      </c>
      <c r="D29" s="53" t="s">
        <v>259</v>
      </c>
      <c r="E29" s="53" t="s">
        <v>156</v>
      </c>
      <c r="F29" s="53" t="s">
        <v>157</v>
      </c>
      <c r="G29" s="53" t="s">
        <v>87</v>
      </c>
    </row>
    <row r="30" spans="1:7" s="32" customFormat="1" x14ac:dyDescent="0.3">
      <c r="A30" s="52">
        <v>2022</v>
      </c>
      <c r="B30" s="52" t="s">
        <v>68</v>
      </c>
      <c r="C30" s="52" t="s">
        <v>101</v>
      </c>
      <c r="D30" s="52" t="s">
        <v>260</v>
      </c>
      <c r="E30" s="52" t="s">
        <v>166</v>
      </c>
      <c r="F30" s="52" t="s">
        <v>302</v>
      </c>
      <c r="G30" s="52" t="s">
        <v>88</v>
      </c>
    </row>
    <row r="31" spans="1:7" s="32" customFormat="1" x14ac:dyDescent="0.3">
      <c r="A31" s="53">
        <v>2022</v>
      </c>
      <c r="B31" s="53" t="s">
        <v>69</v>
      </c>
      <c r="C31" s="53" t="s">
        <v>102</v>
      </c>
      <c r="D31" s="53" t="s">
        <v>261</v>
      </c>
      <c r="E31" s="53" t="s">
        <v>158</v>
      </c>
      <c r="F31" s="53" t="s">
        <v>159</v>
      </c>
      <c r="G31" s="53" t="s">
        <v>89</v>
      </c>
    </row>
    <row r="32" spans="1:7" s="32" customFormat="1" x14ac:dyDescent="0.3">
      <c r="A32" s="52">
        <v>2021</v>
      </c>
      <c r="B32" s="52" t="s">
        <v>60</v>
      </c>
      <c r="C32" s="52" t="s">
        <v>103</v>
      </c>
      <c r="D32" s="52" t="s">
        <v>262</v>
      </c>
      <c r="E32" s="52" t="s">
        <v>149</v>
      </c>
      <c r="F32" s="52" t="s">
        <v>296</v>
      </c>
      <c r="G32" s="52" t="s">
        <v>81</v>
      </c>
    </row>
    <row r="33" spans="1:7" s="32" customFormat="1" x14ac:dyDescent="0.3">
      <c r="A33" s="53">
        <v>2021</v>
      </c>
      <c r="B33" s="53" t="s">
        <v>61</v>
      </c>
      <c r="C33" s="53" t="s">
        <v>55</v>
      </c>
      <c r="D33" s="53" t="s">
        <v>254</v>
      </c>
      <c r="E33" s="53" t="s">
        <v>150</v>
      </c>
      <c r="F33" s="53" t="s">
        <v>170</v>
      </c>
      <c r="G33" s="53" t="s">
        <v>80</v>
      </c>
    </row>
    <row r="34" spans="1:7" s="32" customFormat="1" x14ac:dyDescent="0.3">
      <c r="A34" s="52">
        <v>2021</v>
      </c>
      <c r="B34" s="52" t="s">
        <v>62</v>
      </c>
      <c r="C34" s="52" t="s">
        <v>98</v>
      </c>
      <c r="D34" s="52" t="s">
        <v>263</v>
      </c>
      <c r="E34" s="52" t="s">
        <v>167</v>
      </c>
      <c r="F34" s="52" t="s">
        <v>172</v>
      </c>
      <c r="G34" s="52" t="s">
        <v>216</v>
      </c>
    </row>
    <row r="35" spans="1:7" s="32" customFormat="1" x14ac:dyDescent="0.3">
      <c r="A35" s="53">
        <v>2021</v>
      </c>
      <c r="B35" s="53" t="s">
        <v>63</v>
      </c>
      <c r="C35" s="53" t="s">
        <v>284</v>
      </c>
      <c r="D35" s="53" t="s">
        <v>285</v>
      </c>
      <c r="E35" s="53" t="s">
        <v>152</v>
      </c>
      <c r="F35" s="53" t="s">
        <v>153</v>
      </c>
      <c r="G35" s="53" t="s">
        <v>82</v>
      </c>
    </row>
    <row r="36" spans="1:7" s="32" customFormat="1" x14ac:dyDescent="0.3">
      <c r="A36" s="52">
        <v>2021</v>
      </c>
      <c r="B36" s="52" t="s">
        <v>64</v>
      </c>
      <c r="C36" s="52" t="s">
        <v>168</v>
      </c>
      <c r="D36" s="52" t="s">
        <v>264</v>
      </c>
      <c r="E36" s="52" t="s">
        <v>150</v>
      </c>
      <c r="F36" s="52" t="s">
        <v>171</v>
      </c>
      <c r="G36" s="52" t="s">
        <v>80</v>
      </c>
    </row>
    <row r="37" spans="1:7" s="32" customFormat="1" x14ac:dyDescent="0.3">
      <c r="A37" s="53">
        <v>2021</v>
      </c>
      <c r="B37" s="53" t="s">
        <v>65</v>
      </c>
      <c r="C37" s="53" t="s">
        <v>283</v>
      </c>
      <c r="D37" s="53" t="s">
        <v>282</v>
      </c>
      <c r="E37" s="53" t="s">
        <v>152</v>
      </c>
      <c r="F37" s="53" t="s">
        <v>281</v>
      </c>
      <c r="G37" s="53" t="s">
        <v>85</v>
      </c>
    </row>
    <row r="38" spans="1:7" s="32" customFormat="1" x14ac:dyDescent="0.3">
      <c r="A38" s="52">
        <v>2021</v>
      </c>
      <c r="B38" s="52" t="s">
        <v>66</v>
      </c>
      <c r="C38" s="52" t="s">
        <v>70</v>
      </c>
      <c r="D38" s="52" t="s">
        <v>300</v>
      </c>
      <c r="E38" s="52" t="s">
        <v>160</v>
      </c>
      <c r="F38" s="52" t="s">
        <v>297</v>
      </c>
      <c r="G38" s="52" t="s">
        <v>301</v>
      </c>
    </row>
    <row r="39" spans="1:7" s="32" customFormat="1" x14ac:dyDescent="0.3">
      <c r="A39" s="53">
        <v>2021</v>
      </c>
      <c r="B39" s="53" t="s">
        <v>67</v>
      </c>
      <c r="C39" s="53" t="s">
        <v>71</v>
      </c>
      <c r="D39" s="53" t="s">
        <v>265</v>
      </c>
      <c r="E39" s="53" t="s">
        <v>280</v>
      </c>
      <c r="F39" s="53" t="s">
        <v>295</v>
      </c>
      <c r="G39" s="53" t="s">
        <v>99</v>
      </c>
    </row>
    <row r="40" spans="1:7" s="32" customFormat="1" x14ac:dyDescent="0.3">
      <c r="A40" s="52">
        <v>2021</v>
      </c>
      <c r="B40" s="52" t="s">
        <v>68</v>
      </c>
      <c r="C40" s="52" t="s">
        <v>72</v>
      </c>
      <c r="D40" s="52" t="s">
        <v>266</v>
      </c>
      <c r="E40" s="52" t="s">
        <v>154</v>
      </c>
      <c r="F40" s="52" t="s">
        <v>155</v>
      </c>
      <c r="G40" s="52" t="s">
        <v>86</v>
      </c>
    </row>
    <row r="41" spans="1:7" s="32" customFormat="1" x14ac:dyDescent="0.3">
      <c r="A41" s="53">
        <v>2021</v>
      </c>
      <c r="B41" s="53" t="s">
        <v>69</v>
      </c>
      <c r="C41" s="53" t="s">
        <v>73</v>
      </c>
      <c r="D41" s="53" t="s">
        <v>267</v>
      </c>
      <c r="E41" s="53" t="s">
        <v>158</v>
      </c>
      <c r="F41" s="53" t="s">
        <v>159</v>
      </c>
      <c r="G41" s="53" t="s">
        <v>89</v>
      </c>
    </row>
    <row r="42" spans="1:7" s="32" customFormat="1" x14ac:dyDescent="0.3">
      <c r="A42" s="52">
        <v>2020</v>
      </c>
      <c r="B42" s="52" t="s">
        <v>60</v>
      </c>
      <c r="C42" s="52" t="s">
        <v>53</v>
      </c>
      <c r="D42" s="52" t="s">
        <v>253</v>
      </c>
      <c r="E42" s="52" t="s">
        <v>149</v>
      </c>
      <c r="F42" s="52" t="s">
        <v>296</v>
      </c>
      <c r="G42" s="52" t="s">
        <v>81</v>
      </c>
    </row>
    <row r="43" spans="1:7" s="32" customFormat="1" x14ac:dyDescent="0.3">
      <c r="A43" s="53">
        <v>2020</v>
      </c>
      <c r="B43" s="53" t="s">
        <v>61</v>
      </c>
      <c r="C43" s="53" t="s">
        <v>55</v>
      </c>
      <c r="D43" s="53" t="s">
        <v>254</v>
      </c>
      <c r="E43" s="53" t="s">
        <v>150</v>
      </c>
      <c r="F43" s="53" t="s">
        <v>170</v>
      </c>
      <c r="G43" s="53" t="s">
        <v>80</v>
      </c>
    </row>
    <row r="44" spans="1:7" s="32" customFormat="1" x14ac:dyDescent="0.3">
      <c r="A44" s="52">
        <v>2020</v>
      </c>
      <c r="B44" s="52" t="s">
        <v>62</v>
      </c>
      <c r="C44" s="52" t="s">
        <v>54</v>
      </c>
      <c r="D44" s="52" t="s">
        <v>255</v>
      </c>
      <c r="E44" s="52" t="s">
        <v>152</v>
      </c>
      <c r="F44" s="52" t="s">
        <v>153</v>
      </c>
      <c r="G44" s="52" t="s">
        <v>82</v>
      </c>
    </row>
    <row r="45" spans="1:7" s="32" customFormat="1" x14ac:dyDescent="0.3">
      <c r="A45" s="53">
        <v>2020</v>
      </c>
      <c r="B45" s="53" t="s">
        <v>63</v>
      </c>
      <c r="C45" s="53" t="s">
        <v>56</v>
      </c>
      <c r="D45" s="53" t="s">
        <v>256</v>
      </c>
      <c r="E45" s="53" t="s">
        <v>150</v>
      </c>
      <c r="F45" s="53" t="s">
        <v>171</v>
      </c>
      <c r="G45" s="53" t="s">
        <v>80</v>
      </c>
    </row>
    <row r="46" spans="1:7" s="32" customFormat="1" x14ac:dyDescent="0.3">
      <c r="A46" s="52">
        <v>2020</v>
      </c>
      <c r="B46" s="52" t="s">
        <v>64</v>
      </c>
      <c r="C46" s="52" t="s">
        <v>106</v>
      </c>
      <c r="D46" s="52" t="s">
        <v>268</v>
      </c>
      <c r="E46" s="52" t="s">
        <v>158</v>
      </c>
      <c r="F46" s="52" t="s">
        <v>159</v>
      </c>
      <c r="G46" s="52" t="s">
        <v>89</v>
      </c>
    </row>
    <row r="47" spans="1:7" s="32" customFormat="1" x14ac:dyDescent="0.3">
      <c r="A47" s="53">
        <v>2020</v>
      </c>
      <c r="B47" s="53" t="s">
        <v>65</v>
      </c>
      <c r="C47" s="53" t="s">
        <v>98</v>
      </c>
      <c r="D47" s="53" t="s">
        <v>269</v>
      </c>
      <c r="E47" s="53" t="s">
        <v>167</v>
      </c>
      <c r="F47" s="53" t="s">
        <v>172</v>
      </c>
      <c r="G47" s="53" t="s">
        <v>216</v>
      </c>
    </row>
    <row r="48" spans="1:7" s="32" customFormat="1" x14ac:dyDescent="0.3">
      <c r="A48" s="52">
        <v>2020</v>
      </c>
      <c r="B48" s="52" t="s">
        <v>66</v>
      </c>
      <c r="C48" s="52" t="s">
        <v>74</v>
      </c>
      <c r="D48" s="52" t="s">
        <v>270</v>
      </c>
      <c r="E48" s="52" t="s">
        <v>280</v>
      </c>
      <c r="F48" s="52" t="s">
        <v>295</v>
      </c>
      <c r="G48" s="52" t="s">
        <v>99</v>
      </c>
    </row>
    <row r="49" spans="1:7" s="32" customFormat="1" x14ac:dyDescent="0.3">
      <c r="A49" s="53">
        <v>2020</v>
      </c>
      <c r="B49" s="53" t="s">
        <v>67</v>
      </c>
      <c r="C49" s="53" t="s">
        <v>75</v>
      </c>
      <c r="D49" s="53" t="s">
        <v>298</v>
      </c>
      <c r="E49" s="53" t="s">
        <v>160</v>
      </c>
      <c r="F49" s="53" t="s">
        <v>297</v>
      </c>
      <c r="G49" s="53" t="s">
        <v>301</v>
      </c>
    </row>
    <row r="50" spans="1:7" s="32" customFormat="1" x14ac:dyDescent="0.3">
      <c r="A50" s="52">
        <v>2020</v>
      </c>
      <c r="B50" s="52" t="s">
        <v>68</v>
      </c>
      <c r="C50" s="52" t="s">
        <v>76</v>
      </c>
      <c r="D50" s="52" t="s">
        <v>271</v>
      </c>
      <c r="E50" s="52" t="s">
        <v>152</v>
      </c>
      <c r="F50" s="52" t="s">
        <v>281</v>
      </c>
      <c r="G50" s="52" t="s">
        <v>85</v>
      </c>
    </row>
    <row r="51" spans="1:7" s="32" customFormat="1" x14ac:dyDescent="0.3">
      <c r="A51" s="54">
        <v>2020</v>
      </c>
      <c r="B51" s="54" t="s">
        <v>69</v>
      </c>
      <c r="C51" s="54" t="s">
        <v>104</v>
      </c>
      <c r="D51" s="54" t="s">
        <v>272</v>
      </c>
      <c r="E51" s="54" t="s">
        <v>152</v>
      </c>
      <c r="F51" s="54" t="s">
        <v>177</v>
      </c>
      <c r="G51" s="54" t="s">
        <v>105</v>
      </c>
    </row>
  </sheetData>
  <sortState ref="A2:G41">
    <sortCondition descending="1" ref="A2:A41"/>
    <sortCondition ref="B2:B41"/>
  </sortState>
  <hyperlinks>
    <hyperlink ref="G22" r:id="rId1"/>
    <hyperlink ref="G23" r:id="rId2"/>
    <hyperlink ref="G26" r:id="rId3"/>
    <hyperlink ref="G24" r:id="rId4"/>
    <hyperlink ref="G27" r:id="rId5"/>
    <hyperlink ref="G28" r:id="rId6"/>
    <hyperlink ref="G39" r:id="rId7"/>
    <hyperlink ref="G50" r:id="rId8"/>
    <hyperlink ref="G51" r:id="rId9"/>
    <hyperlink ref="G31" r:id="rId10"/>
    <hyperlink ref="G42" r:id="rId11"/>
    <hyperlink ref="G49" r:id="rId12"/>
    <hyperlink ref="G12" r:id="rId13"/>
    <hyperlink ref="G35" r:id="rId14"/>
    <hyperlink ref="G40" r:id="rId15"/>
    <hyperlink ref="G29" r:id="rId16"/>
    <hyperlink ref="G20" r:id="rId17"/>
    <hyperlink ref="G25" r:id="rId18"/>
    <hyperlink ref="G21" r:id="rId19"/>
    <hyperlink ref="G19" r:id="rId20"/>
    <hyperlink ref="G38" r:id="rId21"/>
    <hyperlink ref="G14" r:id="rId22"/>
    <hyperlink ref="G18" r:id="rId23"/>
    <hyperlink ref="G15" r:id="rId24"/>
    <hyperlink ref="G17" r:id="rId25"/>
    <hyperlink ref="G16" r:id="rId26"/>
    <hyperlink ref="G30" r:id="rId27"/>
    <hyperlink ref="G13" r:id="rId28"/>
    <hyperlink ref="G9" r:id="rId29"/>
    <hyperlink ref="G11" r:id="rId30"/>
  </hyperlinks>
  <pageMargins left="0.7" right="0.7" top="0.75" bottom="0.75" header="0.3" footer="0.3"/>
  <pageSetup paperSize="9" orientation="portrait" r:id="rId3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53"/>
  <sheetViews>
    <sheetView workbookViewId="0"/>
  </sheetViews>
  <sheetFormatPr baseColWidth="10" defaultColWidth="11.44140625" defaultRowHeight="14.4" x14ac:dyDescent="0.3"/>
  <cols>
    <col min="1" max="1" width="11.44140625" style="1"/>
    <col min="2" max="2" width="8.6640625" style="1" bestFit="1" customWidth="1"/>
    <col min="3" max="3" width="79.5546875" style="12" customWidth="1"/>
    <col min="4" max="4" width="100.109375" style="21" customWidth="1"/>
    <col min="5" max="16384" width="11.44140625" style="1"/>
  </cols>
  <sheetData>
    <row r="1" spans="1:5" x14ac:dyDescent="0.3">
      <c r="A1" s="6" t="s">
        <v>249</v>
      </c>
      <c r="B1" s="6" t="s">
        <v>250</v>
      </c>
      <c r="C1" s="10" t="s">
        <v>286</v>
      </c>
      <c r="D1" s="10" t="s">
        <v>79</v>
      </c>
    </row>
    <row r="2" spans="1:5" x14ac:dyDescent="0.3">
      <c r="A2" s="7">
        <v>2024</v>
      </c>
      <c r="B2" s="7">
        <v>1</v>
      </c>
      <c r="C2" s="9" t="s">
        <v>329</v>
      </c>
      <c r="D2" s="56" t="s">
        <v>182</v>
      </c>
      <c r="E2" s="7"/>
    </row>
    <row r="3" spans="1:5" x14ac:dyDescent="0.3">
      <c r="A3" s="7">
        <v>2024</v>
      </c>
      <c r="B3" s="7">
        <v>2</v>
      </c>
      <c r="C3" s="9" t="s">
        <v>330</v>
      </c>
      <c r="D3" s="56" t="s">
        <v>180</v>
      </c>
      <c r="E3" s="7"/>
    </row>
    <row r="4" spans="1:5" x14ac:dyDescent="0.3">
      <c r="A4" s="7">
        <v>2024</v>
      </c>
      <c r="B4" s="7">
        <v>3</v>
      </c>
      <c r="C4" s="9" t="s">
        <v>331</v>
      </c>
      <c r="D4" s="56" t="s">
        <v>339</v>
      </c>
      <c r="E4" s="7"/>
    </row>
    <row r="5" spans="1:5" x14ac:dyDescent="0.3">
      <c r="A5" s="7">
        <v>2024</v>
      </c>
      <c r="B5" s="7">
        <v>4</v>
      </c>
      <c r="C5" s="9" t="s">
        <v>332</v>
      </c>
      <c r="D5" s="56" t="s">
        <v>179</v>
      </c>
      <c r="E5" s="7"/>
    </row>
    <row r="6" spans="1:5" x14ac:dyDescent="0.3">
      <c r="A6" s="7">
        <v>2024</v>
      </c>
      <c r="B6" s="7">
        <v>5</v>
      </c>
      <c r="C6" s="9" t="s">
        <v>333</v>
      </c>
      <c r="D6" s="56" t="s">
        <v>340</v>
      </c>
      <c r="E6" s="7"/>
    </row>
    <row r="7" spans="1:5" x14ac:dyDescent="0.3">
      <c r="A7" s="7">
        <v>2024</v>
      </c>
      <c r="B7" s="7">
        <v>6</v>
      </c>
      <c r="C7" s="9" t="s">
        <v>334</v>
      </c>
      <c r="D7" s="56" t="s">
        <v>341</v>
      </c>
      <c r="E7" s="7"/>
    </row>
    <row r="8" spans="1:5" x14ac:dyDescent="0.3">
      <c r="A8" s="7">
        <v>2024</v>
      </c>
      <c r="B8" s="7">
        <v>7</v>
      </c>
      <c r="C8" s="9" t="s">
        <v>335</v>
      </c>
      <c r="D8" s="56" t="s">
        <v>342</v>
      </c>
      <c r="E8" s="7"/>
    </row>
    <row r="9" spans="1:5" x14ac:dyDescent="0.3">
      <c r="A9" s="7">
        <v>2024</v>
      </c>
      <c r="B9" s="7">
        <v>8</v>
      </c>
      <c r="C9" s="9" t="s">
        <v>336</v>
      </c>
      <c r="D9" s="56" t="s">
        <v>343</v>
      </c>
      <c r="E9" s="7"/>
    </row>
    <row r="10" spans="1:5" x14ac:dyDescent="0.3">
      <c r="A10" s="7">
        <v>2024</v>
      </c>
      <c r="B10" s="7">
        <v>9</v>
      </c>
      <c r="C10" s="9" t="s">
        <v>337</v>
      </c>
      <c r="D10" s="56" t="s">
        <v>344</v>
      </c>
      <c r="E10" s="7"/>
    </row>
    <row r="11" spans="1:5" x14ac:dyDescent="0.3">
      <c r="A11" s="7">
        <v>2024</v>
      </c>
      <c r="B11" s="7">
        <v>10</v>
      </c>
      <c r="C11" s="9" t="s">
        <v>338</v>
      </c>
      <c r="D11" s="56" t="s">
        <v>113</v>
      </c>
      <c r="E11" s="7"/>
    </row>
    <row r="12" spans="1:5" x14ac:dyDescent="0.3">
      <c r="A12" s="7">
        <v>2023</v>
      </c>
      <c r="B12" s="7">
        <v>1</v>
      </c>
      <c r="C12" s="9" t="s">
        <v>178</v>
      </c>
      <c r="D12" s="56" t="s">
        <v>179</v>
      </c>
      <c r="E12" s="7"/>
    </row>
    <row r="13" spans="1:5" x14ac:dyDescent="0.3">
      <c r="A13" s="7">
        <v>2023</v>
      </c>
      <c r="B13" s="7">
        <v>2</v>
      </c>
      <c r="C13" s="9" t="s">
        <v>209</v>
      </c>
      <c r="D13" s="56" t="s">
        <v>180</v>
      </c>
      <c r="E13" s="7"/>
    </row>
    <row r="14" spans="1:5" x14ac:dyDescent="0.3">
      <c r="A14" s="7">
        <v>2023</v>
      </c>
      <c r="B14" s="7">
        <v>3</v>
      </c>
      <c r="C14" s="9" t="s">
        <v>188</v>
      </c>
      <c r="D14" s="56" t="s">
        <v>181</v>
      </c>
      <c r="E14" s="7"/>
    </row>
    <row r="15" spans="1:5" x14ac:dyDescent="0.3">
      <c r="A15" s="7">
        <v>2023</v>
      </c>
      <c r="B15" s="7">
        <v>4</v>
      </c>
      <c r="C15" s="9" t="s">
        <v>198</v>
      </c>
      <c r="D15" s="56" t="s">
        <v>182</v>
      </c>
      <c r="E15" s="7"/>
    </row>
    <row r="16" spans="1:5" x14ac:dyDescent="0.3">
      <c r="A16" s="7">
        <v>2023</v>
      </c>
      <c r="B16" s="7">
        <v>5</v>
      </c>
      <c r="C16" s="9" t="s">
        <v>351</v>
      </c>
      <c r="D16" s="56" t="s">
        <v>366</v>
      </c>
      <c r="E16" s="7"/>
    </row>
    <row r="17" spans="1:5" x14ac:dyDescent="0.3">
      <c r="A17" s="7">
        <v>2023</v>
      </c>
      <c r="B17" s="7">
        <v>6</v>
      </c>
      <c r="C17" s="9" t="s">
        <v>199</v>
      </c>
      <c r="D17" s="56" t="s">
        <v>92</v>
      </c>
      <c r="E17" s="7"/>
    </row>
    <row r="18" spans="1:5" x14ac:dyDescent="0.3">
      <c r="A18" s="7">
        <v>2023</v>
      </c>
      <c r="B18" s="7">
        <v>7</v>
      </c>
      <c r="C18" s="9" t="s">
        <v>304</v>
      </c>
      <c r="D18" s="56" t="s">
        <v>294</v>
      </c>
      <c r="E18" s="7"/>
    </row>
    <row r="19" spans="1:5" x14ac:dyDescent="0.3">
      <c r="A19" s="7">
        <v>2023</v>
      </c>
      <c r="B19" s="7">
        <v>8</v>
      </c>
      <c r="C19" s="9" t="s">
        <v>207</v>
      </c>
      <c r="D19" s="56" t="s">
        <v>113</v>
      </c>
      <c r="E19" s="7"/>
    </row>
    <row r="20" spans="1:5" x14ac:dyDescent="0.3">
      <c r="A20" s="7">
        <v>2023</v>
      </c>
      <c r="B20" s="7">
        <v>9</v>
      </c>
      <c r="C20" s="9" t="s">
        <v>208</v>
      </c>
      <c r="D20" s="56" t="s">
        <v>183</v>
      </c>
      <c r="E20" s="7"/>
    </row>
    <row r="21" spans="1:5" x14ac:dyDescent="0.3">
      <c r="A21" s="7">
        <v>2023</v>
      </c>
      <c r="B21" s="7">
        <v>10</v>
      </c>
      <c r="C21" s="9" t="s">
        <v>163</v>
      </c>
      <c r="D21" s="56" t="s">
        <v>293</v>
      </c>
      <c r="E21" s="7"/>
    </row>
    <row r="22" spans="1:5" x14ac:dyDescent="0.3">
      <c r="A22" s="7">
        <v>2022</v>
      </c>
      <c r="B22" s="7">
        <v>1</v>
      </c>
      <c r="C22" s="9" t="s">
        <v>186</v>
      </c>
      <c r="D22" s="56" t="s">
        <v>90</v>
      </c>
      <c r="E22" s="7"/>
    </row>
    <row r="23" spans="1:5" x14ac:dyDescent="0.3">
      <c r="A23" s="7">
        <v>2022</v>
      </c>
      <c r="B23" s="7">
        <v>2</v>
      </c>
      <c r="C23" s="9" t="s">
        <v>191</v>
      </c>
      <c r="D23" s="56" t="s">
        <v>91</v>
      </c>
      <c r="E23" s="7"/>
    </row>
    <row r="24" spans="1:5" x14ac:dyDescent="0.3">
      <c r="A24" s="7">
        <v>2022</v>
      </c>
      <c r="B24" s="7">
        <v>3</v>
      </c>
      <c r="C24" s="9" t="s">
        <v>122</v>
      </c>
      <c r="D24" s="56" t="s">
        <v>83</v>
      </c>
      <c r="E24" s="7"/>
    </row>
    <row r="25" spans="1:5" x14ac:dyDescent="0.3">
      <c r="A25" s="7">
        <v>2022</v>
      </c>
      <c r="B25" s="7">
        <v>4</v>
      </c>
      <c r="C25" s="9" t="s">
        <v>192</v>
      </c>
      <c r="D25" s="56" t="s">
        <v>92</v>
      </c>
      <c r="E25" s="7"/>
    </row>
    <row r="26" spans="1:5" x14ac:dyDescent="0.3">
      <c r="A26" s="7">
        <v>2022</v>
      </c>
      <c r="B26" s="7">
        <v>5</v>
      </c>
      <c r="C26" s="9" t="s">
        <v>124</v>
      </c>
      <c r="D26" s="56" t="s">
        <v>93</v>
      </c>
      <c r="E26" s="7"/>
    </row>
    <row r="27" spans="1:5" x14ac:dyDescent="0.3">
      <c r="A27" s="7">
        <v>2022</v>
      </c>
      <c r="B27" s="7">
        <v>6</v>
      </c>
      <c r="C27" s="9" t="s">
        <v>120</v>
      </c>
      <c r="D27" s="56" t="s">
        <v>94</v>
      </c>
      <c r="E27" s="7"/>
    </row>
    <row r="28" spans="1:5" x14ac:dyDescent="0.3">
      <c r="A28" s="7">
        <v>2022</v>
      </c>
      <c r="B28" s="7">
        <v>7</v>
      </c>
      <c r="C28" s="9" t="s">
        <v>350</v>
      </c>
      <c r="D28" s="56" t="s">
        <v>366</v>
      </c>
      <c r="E28" s="7"/>
    </row>
    <row r="29" spans="1:5" x14ac:dyDescent="0.3">
      <c r="A29" s="7">
        <v>2022</v>
      </c>
      <c r="B29" s="7">
        <v>8</v>
      </c>
      <c r="C29" s="9" t="s">
        <v>200</v>
      </c>
      <c r="D29" s="56" t="s">
        <v>95</v>
      </c>
      <c r="E29" s="7"/>
    </row>
    <row r="30" spans="1:5" x14ac:dyDescent="0.3">
      <c r="A30" s="7">
        <v>2022</v>
      </c>
      <c r="B30" s="7">
        <v>9</v>
      </c>
      <c r="C30" s="9" t="s">
        <v>185</v>
      </c>
      <c r="D30" s="56" t="s">
        <v>96</v>
      </c>
      <c r="E30" s="7"/>
    </row>
    <row r="31" spans="1:5" x14ac:dyDescent="0.3">
      <c r="A31" s="7">
        <v>2022</v>
      </c>
      <c r="B31" s="7">
        <v>10</v>
      </c>
      <c r="C31" s="9" t="s">
        <v>201</v>
      </c>
      <c r="D31" s="56" t="s">
        <v>97</v>
      </c>
      <c r="E31" s="7"/>
    </row>
    <row r="32" spans="1:5" x14ac:dyDescent="0.3">
      <c r="A32" s="7">
        <v>2021</v>
      </c>
      <c r="B32" s="7">
        <v>1</v>
      </c>
      <c r="C32" s="9" t="s">
        <v>125</v>
      </c>
      <c r="D32" s="56" t="s">
        <v>107</v>
      </c>
      <c r="E32" s="7"/>
    </row>
    <row r="33" spans="1:10" x14ac:dyDescent="0.3">
      <c r="A33" s="7">
        <v>2021</v>
      </c>
      <c r="B33" s="7">
        <v>2</v>
      </c>
      <c r="C33" s="9" t="s">
        <v>189</v>
      </c>
      <c r="D33" s="56" t="s">
        <v>108</v>
      </c>
      <c r="E33" s="7"/>
    </row>
    <row r="34" spans="1:10" x14ac:dyDescent="0.3">
      <c r="A34" s="7">
        <v>2021</v>
      </c>
      <c r="B34" s="7">
        <v>3</v>
      </c>
      <c r="C34" s="9" t="s">
        <v>123</v>
      </c>
      <c r="D34" s="56" t="s">
        <v>109</v>
      </c>
      <c r="E34" s="7"/>
    </row>
    <row r="35" spans="1:10" x14ac:dyDescent="0.3">
      <c r="A35" s="7">
        <v>2021</v>
      </c>
      <c r="B35" s="7">
        <v>4</v>
      </c>
      <c r="C35" s="9" t="s">
        <v>190</v>
      </c>
      <c r="D35" s="56" t="s">
        <v>110</v>
      </c>
      <c r="E35" s="7"/>
    </row>
    <row r="36" spans="1:10" x14ac:dyDescent="0.3">
      <c r="A36" s="7">
        <v>2021</v>
      </c>
      <c r="B36" s="7">
        <v>5</v>
      </c>
      <c r="C36" s="9" t="s">
        <v>194</v>
      </c>
      <c r="D36" s="56" t="s">
        <v>111</v>
      </c>
      <c r="E36" s="7"/>
    </row>
    <row r="37" spans="1:10" x14ac:dyDescent="0.3">
      <c r="A37" s="7">
        <v>2021</v>
      </c>
      <c r="B37" s="7">
        <v>6</v>
      </c>
      <c r="C37" s="9" t="s">
        <v>202</v>
      </c>
      <c r="D37" s="56" t="s">
        <v>83</v>
      </c>
      <c r="E37" s="7"/>
    </row>
    <row r="38" spans="1:10" x14ac:dyDescent="0.3">
      <c r="A38" s="7">
        <v>2021</v>
      </c>
      <c r="B38" s="7">
        <v>7</v>
      </c>
      <c r="C38" s="9" t="s">
        <v>195</v>
      </c>
      <c r="D38" s="56" t="s">
        <v>84</v>
      </c>
      <c r="E38" s="7"/>
    </row>
    <row r="39" spans="1:10" x14ac:dyDescent="0.3">
      <c r="A39" s="7">
        <v>2021</v>
      </c>
      <c r="B39" s="7">
        <v>8</v>
      </c>
      <c r="C39" s="9" t="s">
        <v>193</v>
      </c>
      <c r="D39" s="56" t="s">
        <v>92</v>
      </c>
      <c r="E39" s="7"/>
    </row>
    <row r="40" spans="1:10" x14ac:dyDescent="0.3">
      <c r="A40" s="7">
        <v>2021</v>
      </c>
      <c r="B40" s="7">
        <v>9</v>
      </c>
      <c r="C40" s="9" t="s">
        <v>121</v>
      </c>
      <c r="D40" s="56" t="s">
        <v>91</v>
      </c>
      <c r="E40" s="7"/>
    </row>
    <row r="41" spans="1:10" x14ac:dyDescent="0.3">
      <c r="A41" s="7">
        <v>2021</v>
      </c>
      <c r="B41" s="7">
        <v>10</v>
      </c>
      <c r="C41" s="9" t="s">
        <v>201</v>
      </c>
      <c r="D41" s="56" t="s">
        <v>97</v>
      </c>
      <c r="E41" s="7"/>
    </row>
    <row r="42" spans="1:10" x14ac:dyDescent="0.3">
      <c r="A42" s="7">
        <v>2020</v>
      </c>
      <c r="B42" s="7">
        <v>1</v>
      </c>
      <c r="C42" s="9" t="s">
        <v>187</v>
      </c>
      <c r="D42" s="56" t="s">
        <v>112</v>
      </c>
      <c r="E42" s="7"/>
    </row>
    <row r="43" spans="1:10" x14ac:dyDescent="0.3">
      <c r="A43" s="7">
        <v>2020</v>
      </c>
      <c r="B43" s="7">
        <v>2</v>
      </c>
      <c r="C43" s="9" t="s">
        <v>203</v>
      </c>
      <c r="D43" s="56" t="s">
        <v>113</v>
      </c>
      <c r="E43" s="7"/>
    </row>
    <row r="44" spans="1:10" x14ac:dyDescent="0.3">
      <c r="A44" s="7">
        <v>2020</v>
      </c>
      <c r="B44" s="7">
        <v>3</v>
      </c>
      <c r="C44" s="9" t="s">
        <v>78</v>
      </c>
      <c r="D44" s="56" t="s">
        <v>114</v>
      </c>
      <c r="E44" s="7"/>
    </row>
    <row r="45" spans="1:10" x14ac:dyDescent="0.3">
      <c r="A45" s="7">
        <v>2020</v>
      </c>
      <c r="B45" s="7">
        <v>4</v>
      </c>
      <c r="C45" s="9" t="s">
        <v>184</v>
      </c>
      <c r="D45" s="56" t="s">
        <v>115</v>
      </c>
      <c r="E45" s="7"/>
    </row>
    <row r="46" spans="1:10" x14ac:dyDescent="0.3">
      <c r="A46" s="16">
        <v>2020</v>
      </c>
      <c r="B46" s="16">
        <v>5</v>
      </c>
      <c r="C46" s="17" t="s">
        <v>196</v>
      </c>
      <c r="D46" s="57" t="s">
        <v>290</v>
      </c>
      <c r="E46" s="16"/>
      <c r="J46" s="2"/>
    </row>
    <row r="47" spans="1:10" x14ac:dyDescent="0.3">
      <c r="A47" s="7">
        <v>2020</v>
      </c>
      <c r="B47" s="7">
        <v>6</v>
      </c>
      <c r="C47" s="9" t="s">
        <v>204</v>
      </c>
      <c r="D47" s="56" t="s">
        <v>116</v>
      </c>
      <c r="E47" s="7"/>
    </row>
    <row r="48" spans="1:10" x14ac:dyDescent="0.3">
      <c r="A48" s="7">
        <v>2020</v>
      </c>
      <c r="B48" s="7">
        <v>7</v>
      </c>
      <c r="C48" s="9" t="s">
        <v>77</v>
      </c>
      <c r="D48" s="56" t="s">
        <v>117</v>
      </c>
      <c r="E48" s="7"/>
    </row>
    <row r="49" spans="1:5" x14ac:dyDescent="0.3">
      <c r="A49" s="7">
        <v>2020</v>
      </c>
      <c r="B49" s="7">
        <v>8</v>
      </c>
      <c r="C49" s="9" t="s">
        <v>197</v>
      </c>
      <c r="D49" s="56" t="s">
        <v>119</v>
      </c>
      <c r="E49" s="7"/>
    </row>
    <row r="50" spans="1:5" x14ac:dyDescent="0.3">
      <c r="A50" s="7">
        <v>2020</v>
      </c>
      <c r="B50" s="7">
        <v>9</v>
      </c>
      <c r="C50" s="9" t="s">
        <v>205</v>
      </c>
      <c r="D50" s="56" t="s">
        <v>118</v>
      </c>
      <c r="E50" s="7"/>
    </row>
    <row r="51" spans="1:5" x14ac:dyDescent="0.3">
      <c r="A51" s="16">
        <v>2020</v>
      </c>
      <c r="B51" s="16">
        <v>10</v>
      </c>
      <c r="C51" s="17" t="s">
        <v>206</v>
      </c>
      <c r="D51" s="57" t="s">
        <v>303</v>
      </c>
      <c r="E51" s="16"/>
    </row>
    <row r="52" spans="1:5" x14ac:dyDescent="0.3">
      <c r="C52" s="9"/>
    </row>
    <row r="53" spans="1:5" x14ac:dyDescent="0.3">
      <c r="C53" s="9"/>
    </row>
  </sheetData>
  <hyperlinks>
    <hyperlink ref="D22" r:id="rId1"/>
    <hyperlink ref="D23" r:id="rId2"/>
    <hyperlink ref="D24" r:id="rId3"/>
    <hyperlink ref="D25" r:id="rId4"/>
    <hyperlink ref="D26" r:id="rId5"/>
    <hyperlink ref="D27" r:id="rId6"/>
    <hyperlink ref="D29" r:id="rId7"/>
    <hyperlink ref="D30" r:id="rId8"/>
    <hyperlink ref="D31" r:id="rId9"/>
    <hyperlink ref="D37" r:id="rId10"/>
    <hyperlink ref="D32" r:id="rId11"/>
    <hyperlink ref="D33" r:id="rId12"/>
    <hyperlink ref="D34" r:id="rId13"/>
    <hyperlink ref="D35" r:id="rId14"/>
    <hyperlink ref="D42" r:id="rId15"/>
    <hyperlink ref="D44" r:id="rId16"/>
    <hyperlink ref="D45" r:id="rId17"/>
    <hyperlink ref="D49" r:id="rId18"/>
    <hyperlink ref="D51" r:id="rId19"/>
    <hyperlink ref="D14" r:id="rId20"/>
    <hyperlink ref="D38" r:id="rId21"/>
    <hyperlink ref="D16" r:id="rId22"/>
    <hyperlink ref="D13" r:id="rId23"/>
    <hyperlink ref="D18" r:id="rId24"/>
    <hyperlink ref="D36" r:id="rId25"/>
    <hyperlink ref="D39" r:id="rId26"/>
    <hyperlink ref="D40" r:id="rId27"/>
    <hyperlink ref="D41" r:id="rId28"/>
    <hyperlink ref="D43" r:id="rId29"/>
    <hyperlink ref="D47" r:id="rId30"/>
    <hyperlink ref="D48" r:id="rId31"/>
    <hyperlink ref="D50" r:id="rId32"/>
    <hyperlink ref="D12" r:id="rId33"/>
    <hyperlink ref="D15" r:id="rId34"/>
    <hyperlink ref="D17" r:id="rId35"/>
    <hyperlink ref="D19" r:id="rId36"/>
    <hyperlink ref="D20" r:id="rId37"/>
    <hyperlink ref="D46" r:id="rId38"/>
    <hyperlink ref="D21" r:id="rId39"/>
    <hyperlink ref="C4" r:id="rId40" display="1 Orden de gestión de nóminas del personal de la Comunidad de Madrid"/>
    <hyperlink ref="C3" r:id="rId41"/>
    <hyperlink ref="C6" r:id="rId42" display="3 Declaración de bienes, derechos y actividades de la presidenta"/>
    <hyperlink ref="C2" r:id="rId43" display="4 Decreto por el que se regula la atención educativa a las diferencias individuales del alumnado en la Comunidad de Madrid"/>
    <hyperlink ref="C10" r:id="rId44" display="PDF explicatuuvo sobre Qué es una Relación de Puestos de Trabajo"/>
    <hyperlink ref="C11" r:id="rId45" display="8 Acuerdo por el que se aprueba el Plan Territorial de Protección Civil de la Comunidad de Madrid"/>
    <hyperlink ref="C7" r:id="rId46" display="12 Orden de organización y funcionamiento de los equipos de orientación educativa y psicopedagógica en la Comunidad de Madrid."/>
    <hyperlink ref="C5" r:id="rId47"/>
    <hyperlink ref="C8" r:id="rId48"/>
    <hyperlink ref="C9" r:id="rId49"/>
    <hyperlink ref="D2" r:id="rId50"/>
    <hyperlink ref="D3" r:id="rId51"/>
    <hyperlink ref="D4" r:id="rId52"/>
    <hyperlink ref="D5" r:id="rId53"/>
    <hyperlink ref="D6" r:id="rId54"/>
    <hyperlink ref="D7" r:id="rId55"/>
    <hyperlink ref="D8" r:id="rId56"/>
    <hyperlink ref="D9" r:id="rId57"/>
    <hyperlink ref="D10" r:id="rId58"/>
    <hyperlink ref="D11" r:id="rId59"/>
    <hyperlink ref="D28" r:id="rId60"/>
  </hyperlinks>
  <pageMargins left="0.7" right="0.7" top="0.75" bottom="0.75" header="0.3" footer="0.3"/>
  <pageSetup paperSize="9" orientation="portrait" r:id="rId6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heetViews>
  <sheetFormatPr baseColWidth="10" defaultColWidth="11.44140625" defaultRowHeight="14.4" x14ac:dyDescent="0.3"/>
  <cols>
    <col min="1" max="1" width="31.21875" style="3" customWidth="1"/>
    <col min="2" max="2" width="129.5546875" style="3" customWidth="1"/>
  </cols>
  <sheetData>
    <row r="1" spans="1:2" s="14" customFormat="1" ht="15.6" x14ac:dyDescent="0.3">
      <c r="A1" s="13" t="s">
        <v>237</v>
      </c>
      <c r="B1" s="13"/>
    </row>
    <row r="2" spans="1:2" s="15" customFormat="1" ht="22.5" customHeight="1" x14ac:dyDescent="0.3">
      <c r="A2" s="9" t="s">
        <v>1</v>
      </c>
      <c r="B2" s="9" t="s">
        <v>238</v>
      </c>
    </row>
    <row r="3" spans="1:2" s="15" customFormat="1" ht="22.5" customHeight="1" x14ac:dyDescent="0.3">
      <c r="A3" s="9" t="s">
        <v>287</v>
      </c>
      <c r="B3" s="9" t="s">
        <v>239</v>
      </c>
    </row>
    <row r="4" spans="1:2" s="15" customFormat="1" ht="22.5" customHeight="1" x14ac:dyDescent="0.3">
      <c r="A4" s="9" t="s">
        <v>240</v>
      </c>
      <c r="B4" s="9" t="s">
        <v>365</v>
      </c>
    </row>
    <row r="5" spans="1:2" s="15" customFormat="1" ht="22.5" customHeight="1" x14ac:dyDescent="0.3">
      <c r="A5" s="9" t="s">
        <v>241</v>
      </c>
      <c r="B5" s="9" t="s">
        <v>288</v>
      </c>
    </row>
    <row r="6" spans="1:2" s="15" customFormat="1" ht="22.5" customHeight="1" x14ac:dyDescent="0.3">
      <c r="A6" s="9" t="s">
        <v>242</v>
      </c>
      <c r="B6" s="9" t="s">
        <v>289</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Indice</vt:lpstr>
      <vt:lpstr>datosgenerales_mes</vt:lpstr>
      <vt:lpstr>vias_de_acceso</vt:lpstr>
      <vt:lpstr>dispositivos</vt:lpstr>
      <vt:lpstr>paises_que_nos_visitan</vt:lpstr>
      <vt:lpstr>idioma_preferido</vt:lpstr>
      <vt:lpstr>paginas_mas_vistas</vt:lpstr>
      <vt:lpstr>documentos_mas_descargados</vt:lpstr>
      <vt:lpstr>DiccionariodeTerminos</vt:lpstr>
      <vt:lpstr>dispositivos!Área_de_impresión</vt:lpstr>
      <vt:lpstr>Indice!Área_de_impresión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ARINES RODRIGUEZ, ELENA</dc:creator>
  <cp:lastModifiedBy>Madrid Digital</cp:lastModifiedBy>
  <dcterms:created xsi:type="dcterms:W3CDTF">2023-03-14T14:17:40Z</dcterms:created>
  <dcterms:modified xsi:type="dcterms:W3CDTF">2025-03-04T11:24:38Z</dcterms:modified>
</cp:coreProperties>
</file>