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Sureste\Datos Abiertos Memoria 2021 HU Sureste\"/>
    </mc:Choice>
  </mc:AlternateContent>
  <bookViews>
    <workbookView xWindow="0" yWindow="0" windowWidth="13245" windowHeight="6930"/>
  </bookViews>
  <sheets>
    <sheet name="Portada 3" sheetId="1" r:id="rId1"/>
    <sheet name="Actividad Asistencial" sheetId="2" r:id="rId2"/>
    <sheet name="Actividad Quirúrgica" sheetId="3" r:id="rId3"/>
    <sheet name="Consultas No Presenciales" sheetId="4" r:id="rId4"/>
    <sheet name="Donaciones.Trasplantes" sheetId="5" r:id="rId5"/>
    <sheet name="Técnicas" sheetId="6" r:id="rId6"/>
    <sheet name="Consultas Externas" sheetId="8" r:id="rId7"/>
    <sheet name="Consultas Libre Elección" sheetId="9" r:id="rId8"/>
    <sheet name="GDR Médicos" sheetId="10" r:id="rId9"/>
    <sheet name="GRD Quirúrgicos" sheetId="11" r:id="rId10"/>
    <sheet name="GRD Mayor Consumo" sheetId="12" r:id="rId11"/>
    <sheet name="Comisiones" sheetId="13" r:id="rId12"/>
    <sheet name="Alimentación" sheetId="14" r:id="rId13"/>
    <sheet name="Residuos" sheetId="15" r:id="rId14"/>
    <sheet name="Seguridad y Vigilancia" sheetId="16" r:id="rId15"/>
  </sheets>
  <definedNames>
    <definedName name="_Toc106893899" localSheetId="1">'Actividad Asistencial'!#REF!</definedName>
    <definedName name="_Toc106893902" localSheetId="4">Donaciones.Trasplantes!#REF!</definedName>
    <definedName name="_Toc106893905" localSheetId="7">'Consultas Libre Elección'!#REF!</definedName>
    <definedName name="_Toc113363213" localSheetId="2">'Actividad Quirúrgica'!$A$1</definedName>
    <definedName name="_Toc113363216" localSheetId="5">Técnicas!$A$1</definedName>
    <definedName name="_Toc113363218" localSheetId="7">'Consultas Libre Elección'!$A$1</definedName>
    <definedName name="_Toc318202532" localSheetId="2">'Actividad Quirúrgica'!#REF!</definedName>
    <definedName name="_Toc318202539" localSheetId="8">'GDR Médicos'!#REF!</definedName>
    <definedName name="_Toc74228253" localSheetId="1">'Actividad Asistencial'!$A$1</definedName>
    <definedName name="_Toc74228255" localSheetId="3">'Consultas No Presenciales'!$A$1</definedName>
    <definedName name="_Toc75343953" localSheetId="4">Donaciones.Trasplantes!$A$1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8" l="1"/>
  <c r="E33" i="8"/>
  <c r="B33" i="8"/>
</calcChain>
</file>

<file path=xl/sharedStrings.xml><?xml version="1.0" encoding="utf-8"?>
<sst xmlns="http://schemas.openxmlformats.org/spreadsheetml/2006/main" count="329" uniqueCount="267">
  <si>
    <t>MEMORIA 2021</t>
  </si>
  <si>
    <t>3. Respuesta Integrada a las Necesidades Asistenciales</t>
  </si>
  <si>
    <t>Actividad Asistencial</t>
  </si>
  <si>
    <t>HOSPITALIZACIÓN</t>
  </si>
  <si>
    <t>Ingresos totales</t>
  </si>
  <si>
    <t>Ingresos Urgentes</t>
  </si>
  <si>
    <t>Ingresos Programados</t>
  </si>
  <si>
    <t>URGENCIAS</t>
  </si>
  <si>
    <t>Urgencias Totales</t>
  </si>
  <si>
    <t>% Urgencias ingresadas</t>
  </si>
  <si>
    <t>SESIONES HOSPITAL DE DÍA</t>
  </si>
  <si>
    <t>Oncológico</t>
  </si>
  <si>
    <t>Otros Médicos</t>
  </si>
  <si>
    <t>Quirúrgico</t>
  </si>
  <si>
    <t>Estancia Media</t>
  </si>
  <si>
    <t>ACTIVIDAD OBSTÉTRICA</t>
  </si>
  <si>
    <t>Total Partos</t>
  </si>
  <si>
    <t>% Cesáreas</t>
  </si>
  <si>
    <t>Fuente: SIAE</t>
  </si>
  <si>
    <t>*Estancia Media No depurada.</t>
  </si>
  <si>
    <t>Actividad quirúrgica</t>
  </si>
  <si>
    <t>ACTIVIDAD QUIRÚRGICA</t>
  </si>
  <si>
    <t>Intervenciones quirúrgicas programadas con hospitalización</t>
  </si>
  <si>
    <t>Intervenciones quirúrgicas urgentes con hospitalización</t>
  </si>
  <si>
    <t>Intervenciones quirúrgicas programadas ambulatorias</t>
  </si>
  <si>
    <t>Intervenciones quirúrgicas urgentes ambulatorias</t>
  </si>
  <si>
    <t>Procedimientos quirúrgicos fuera de quirófano</t>
  </si>
  <si>
    <t>Actividad Global de consultas no presenciales</t>
  </si>
  <si>
    <t>eConsultas</t>
  </si>
  <si>
    <t>Telefónicas</t>
  </si>
  <si>
    <t>Telemedicina</t>
  </si>
  <si>
    <t>CONSULTAS PRIMERAS</t>
  </si>
  <si>
    <t>CONSULTAS SUCESIVAS</t>
  </si>
  <si>
    <t>Total Consultas Externas</t>
  </si>
  <si>
    <t>Deben tenerse en cuenta las características particulares del año 2020, y su repercusión en la actividad de los centros, en la comparación con los datos de 2021.</t>
  </si>
  <si>
    <t>Donaciones – Trasplantes</t>
  </si>
  <si>
    <t>TRASPLANTES</t>
  </si>
  <si>
    <t>Trasplantes de Tejido Osteotendinoso</t>
  </si>
  <si>
    <t>Trasplantes de Córneas</t>
  </si>
  <si>
    <t>Trasplantes de Membrana Amniótica</t>
  </si>
  <si>
    <t>Fuente: Oficina Regional de Coordinación de Trasplantes</t>
  </si>
  <si>
    <t>Técnicas Utilizadas</t>
  </si>
  <si>
    <t>TÉCNICA</t>
  </si>
  <si>
    <t>REALIZADAS</t>
  </si>
  <si>
    <t>PROPIO CENTRO</t>
  </si>
  <si>
    <t>Nº de Pruebas de laboratorio</t>
  </si>
  <si>
    <t>Radiología convencional</t>
  </si>
  <si>
    <t>Ecografías (Servicio Rx.)</t>
  </si>
  <si>
    <t>Ecografía dóppler</t>
  </si>
  <si>
    <t>Citologías de anatomía patológica</t>
  </si>
  <si>
    <t>Endoscopias digestivo</t>
  </si>
  <si>
    <t>Broncoscopias</t>
  </si>
  <si>
    <t>Mamografías</t>
  </si>
  <si>
    <t>TC</t>
  </si>
  <si>
    <t>RM</t>
  </si>
  <si>
    <t>Radiología intervencionista</t>
  </si>
  <si>
    <t>ESPECIALIDAD</t>
  </si>
  <si>
    <t>Primeras Consultas</t>
  </si>
  <si>
    <t>Consultas Sucesivas</t>
  </si>
  <si>
    <t>% Primeras Consultas solicitadas por AP</t>
  </si>
  <si>
    <t>Total</t>
  </si>
  <si>
    <t>Índice Suc/Prim</t>
  </si>
  <si>
    <t>Anestesia y Reanimación</t>
  </si>
  <si>
    <t>Cardiología</t>
  </si>
  <si>
    <t>Cirugía General y de Aparato Digestivo</t>
  </si>
  <si>
    <t>Dermatología</t>
  </si>
  <si>
    <t>Aparato Digestivo</t>
  </si>
  <si>
    <t>Endocrinología y Nutrición</t>
  </si>
  <si>
    <t>Farmacia</t>
  </si>
  <si>
    <t>Ginecología</t>
  </si>
  <si>
    <t>Geriatría</t>
  </si>
  <si>
    <t>Hematología y Hemoterapia</t>
  </si>
  <si>
    <t>Medicina Interna</t>
  </si>
  <si>
    <t>Medicina Intensiva</t>
  </si>
  <si>
    <t>Medicina Preventiva y Salud Pública</t>
  </si>
  <si>
    <t>Neumología</t>
  </si>
  <si>
    <t>Neurología</t>
  </si>
  <si>
    <t>Obstetricia</t>
  </si>
  <si>
    <t>Oftalmología</t>
  </si>
  <si>
    <t>Oncología Médica</t>
  </si>
  <si>
    <t>Otorrinolaringología</t>
  </si>
  <si>
    <t>Pediatría</t>
  </si>
  <si>
    <t>Psiquiatría</t>
  </si>
  <si>
    <t>Rehabilitación</t>
  </si>
  <si>
    <t>Reumatología</t>
  </si>
  <si>
    <t>Salud Laboral</t>
  </si>
  <si>
    <t>Traumatología</t>
  </si>
  <si>
    <t>Urología</t>
  </si>
  <si>
    <t>TOTAL</t>
  </si>
  <si>
    <t>Fuente: SICYT</t>
  </si>
  <si>
    <t>Consultas solicitadas como consecuencia de la Libre Elección</t>
  </si>
  <si>
    <t>Número citas ENTRANTES Libre Elección</t>
  </si>
  <si>
    <t>Número citas SALIENTES Libre Elección</t>
  </si>
  <si>
    <t>Alergología</t>
  </si>
  <si>
    <t>Cirugía General y del Ap. Digestivo</t>
  </si>
  <si>
    <t>Endocrinología</t>
  </si>
  <si>
    <t>Medicina interna</t>
  </si>
  <si>
    <t>Nefrología</t>
  </si>
  <si>
    <t>Pediatría AE</t>
  </si>
  <si>
    <t>Rehabilitación Adulto</t>
  </si>
  <si>
    <t>Fuente: CMCAP</t>
  </si>
  <si>
    <t>Decreto 51/2010, de 29 de julio, del Consejo de Gobierno, por el que se regula el ejercicio de la libertad de elección de médico de familia, pediatra y enfermero en Atención Primaria, y de hospital y médico en Atención Especializada en el Sistema Sanitario Público de la Comunidad de Madrid. </t>
  </si>
  <si>
    <t>25 GRD Médicos más frecuentes</t>
  </si>
  <si>
    <t>GRD</t>
  </si>
  <si>
    <t>DESCRIPCIÓN</t>
  </si>
  <si>
    <t>Episodios</t>
  </si>
  <si>
    <t>%</t>
  </si>
  <si>
    <t>Peso Medio</t>
  </si>
  <si>
    <t>INFECCIONES E INFLAMACIONES PULMONARES MAYORES</t>
  </si>
  <si>
    <t>PARTO</t>
  </si>
  <si>
    <t>INFECCIONES DE RIÑÓN Y TRACTO URINARIO</t>
  </si>
  <si>
    <t>INSUFICIENCIA CARDIACA</t>
  </si>
  <si>
    <t>ENFERMEDAD PULMONAR OBSTRUCTIVA CRÓNICA</t>
  </si>
  <si>
    <t>OTROS DIAGNÓSTICOS MENORES, SIGNOS Y SÍNTOMAS DE APARATO RESPIRATORIO</t>
  </si>
  <si>
    <t>OTRA NEUMONÍA</t>
  </si>
  <si>
    <t>SEPTICEMIA E INFECCIONES DISEMINADAS</t>
  </si>
  <si>
    <t>OTRAS GASTROENTERITIS, NÁUSEAS Y VÓMITOS</t>
  </si>
  <si>
    <t>TRASTORNOS DEL TRACTO Y VESÍCULA BILIAR</t>
  </si>
  <si>
    <t>NEOPLASIAS RESPIRATORIAS</t>
  </si>
  <si>
    <t>OTROS DIAGNÓSTICOS DEL APARATO DIGESTIVO</t>
  </si>
  <si>
    <t>ACVA Y OCLUSIONES PRECEREBRALES CON INFARTO</t>
  </si>
  <si>
    <t>EMBOLISMO PULMONAR</t>
  </si>
  <si>
    <t>ASMA</t>
  </si>
  <si>
    <t>TRASTORNOS DE PÁNCREAS EXCEPTO NEOPLASIA MALIGNA</t>
  </si>
  <si>
    <t>TOTAL GRDs MÉDICOS</t>
  </si>
  <si>
    <t>Fuente: CMBD</t>
  </si>
  <si>
    <t>25 GRD Quirúrgicos más frecuentes</t>
  </si>
  <si>
    <t>COLECISTECTOMÍA</t>
  </si>
  <si>
    <t>CESÁREA</t>
  </si>
  <si>
    <t>PROCEDIMIENTOS URETRALES Y TRANSURETRALES</t>
  </si>
  <si>
    <t>PROCEDIMIENTOS SOBRE RIÑÓN Y TRACTO URINARIO POR PROCESOS NO MALIGNOS</t>
  </si>
  <si>
    <t>PROCEDIMIENTOS SOBRE HOMBRO, CODO Y ANTEBRAZO EXC. SUSTITUCIÓN DE ARTICULACIÓN</t>
  </si>
  <si>
    <t>SUSTITUCIÓN ARTICULACIÓN RODILLA</t>
  </si>
  <si>
    <t>PROCEDIMIENTOS SOBRE RODILLA Y PARTE INFERIOR DE LA PIERNA EXCEPTO PIE</t>
  </si>
  <si>
    <t>PROCEDIMIENTOS SOBRE TIROIDES, PARATIROIDES Y TRACTO TIROGLOSO</t>
  </si>
  <si>
    <t>APENDICECTOMÍA SIN DIAGNÓSTICO PRINCIPAL COMPLEJO</t>
  </si>
  <si>
    <t>PROCEDIMIENTOS SOBRE MAMA EXCEPTO MASTECTOMÍA</t>
  </si>
  <si>
    <t>SUSTITUCIÓN ARTICULACIÓN CADERA</t>
  </si>
  <si>
    <t>PROC. SOBRE ÚTERO Y ANEJOS POR NO MALIGNIDAD, EXCEPTO LEIOMIOMA</t>
  </si>
  <si>
    <t>OTROS PROCEDIMIENTOS SOBRE OÍDO, NARIZ, BOCA Y GARGANTA</t>
  </si>
  <si>
    <t>PROCEDIMIENTOS MAYORES SOBRE INTESTINO GRUESO</t>
  </si>
  <si>
    <t>PROSTATECTOMÍA TRANSURETRAL</t>
  </si>
  <si>
    <t>PROCEDIMIENTOS SOBRE HERNIA INGUINAL, FEMORAL Y UMBILICAL</t>
  </si>
  <si>
    <t>TRAQUEOSTOMÍA CON VM 96+ HORAS SIN PROCEDIMIENTO EXTENSIVO</t>
  </si>
  <si>
    <t>REPARACIÓN DE FRACTURA DE CADERA Y FÉMUR</t>
  </si>
  <si>
    <t>INTERVENCIONES CORONARIAS PERCUTÁNEAS CON IAM</t>
  </si>
  <si>
    <t>TOTAL GRDs QUIRÚRGICOS</t>
  </si>
  <si>
    <t>25 GRD con mayor consumo de recursos</t>
  </si>
  <si>
    <t>ENFERMEDADES APARATO RESPIRATORIO CON VENTILACIÓN ASISTIDA DE MÁS DE 96 HORAS</t>
  </si>
  <si>
    <t>TRAQUEOSTOMÍA CON VM 96+ HORAS CON PROCEDIMIENTO EXTENSIVO</t>
  </si>
  <si>
    <t>TOTAL GRDs</t>
  </si>
  <si>
    <r>
      <t>eConsultas:</t>
    </r>
    <r>
      <rPr>
        <i/>
        <sz val="8"/>
        <color rgb="FF7F7F7F"/>
        <rFont val="Calibri"/>
        <family val="2"/>
        <scheme val="minor"/>
      </rPr>
      <t xml:space="preserve"> consultas entre facultativos promovidas por el médico de Atención Primaria a través del sistema habilitado para ello (SIPE).</t>
    </r>
  </si>
  <si>
    <r>
      <t>Consultas Telefónicas (Primeras y Sucesivas):</t>
    </r>
    <r>
      <rPr>
        <i/>
        <sz val="8"/>
        <color rgb="FF7F7F7F"/>
        <rFont val="Calibri"/>
        <family val="2"/>
        <scheme val="minor"/>
      </rPr>
      <t xml:space="preserve"> son las consultas en que el facultativo se pone en contacto con el paciente telefónicamente, dando lugar a la resolución de la consulta, al seguimiento telefónico del proceso o promoviendo una cita presencial en Consultas Externas.</t>
    </r>
  </si>
  <si>
    <r>
      <t>Consultas Telemedicina (Primeras y Sucesivas):</t>
    </r>
    <r>
      <rPr>
        <i/>
        <sz val="8"/>
        <color rgb="FF7F7F7F"/>
        <rFont val="Calibri"/>
        <family val="2"/>
        <scheme val="minor"/>
      </rPr>
      <t xml:space="preserve"> son las consultas en que el facultativo se pone en contacto con el paciente a través de medios telemáticos dando lugar a la resolución de la consulta, al seguimiento telemático del proceso o promoviendo una cita presencial en Consultas Externas.</t>
    </r>
  </si>
  <si>
    <t>Hospital Universitario del Sureste</t>
  </si>
  <si>
    <t>DIÁLISIS (pacientes/mes)</t>
  </si>
  <si>
    <t>Hemodiálisis en el hospital</t>
  </si>
  <si>
    <t>Pacientes CAPD</t>
  </si>
  <si>
    <r>
      <t>Altas totales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</si>
  <si>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 xml:space="preserve">Estancia Media* 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</si>
  <si>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Peso Medio</t>
    </r>
    <r>
      <rPr>
        <vertAlign val="superscript"/>
        <sz val="11"/>
        <color rgb="FF7F7F7F"/>
        <rFont val="Calibri"/>
        <family val="2"/>
        <scheme val="minor"/>
      </rPr>
      <t>1, 2</t>
    </r>
  </si>
  <si>
    <r>
      <t>1</t>
    </r>
    <r>
      <rPr>
        <i/>
        <sz val="11"/>
        <color rgb="FF7F7F7F"/>
        <rFont val="Calibri"/>
        <family val="2"/>
        <scheme val="minor"/>
      </rPr>
      <t>Fuente Altas Totales, Estancia Media y Peso Medio: CMBD</t>
    </r>
  </si>
  <si>
    <t>Trasplantes de Membrana Escleral</t>
  </si>
  <si>
    <t>Consultas Externas</t>
  </si>
  <si>
    <t>DIAGNÓSTICOS DE APARATO GENITAL MASCULINO EXCEPTO NEOPLASIA</t>
  </si>
  <si>
    <t>DAÑO AGUDO DE RINÓN</t>
  </si>
  <si>
    <t>BRONQUIOLITIS Y NEUMONÍA POR VIRUS SINCITIAL RESPIRATORIO</t>
  </si>
  <si>
    <t>OTROS DIAGNÓSTICOS, SIGNOS Y SÍNTOMAS SOBRE RIÑÓN Y TRACTO URINARIO</t>
  </si>
  <si>
    <t>ESQUIZOFRENIA</t>
  </si>
  <si>
    <t>OBSTRUCCIÓN GASTROINTESTINAL</t>
  </si>
  <si>
    <t>DIVERTICULITIS Y DIVERTICULOSIS</t>
  </si>
  <si>
    <t>CELULITIS Y OTRAS INFECCIONES DE PIEL</t>
  </si>
  <si>
    <t>OTROS PROCEDIMIENTOS DE SISTEMA MUSCULOESQUELÉTICO Y TEJIDO CONECTIVO</t>
  </si>
  <si>
    <t>PROCEDIMIENTOS SOBRE HERNIA EXCEPTO INGUINAL, FEMORAL Y UMBILICAL</t>
  </si>
  <si>
    <t>PROCEDIMIENTOS DE MASTECTOMÍA</t>
  </si>
  <si>
    <t>PROC. SOBRE ÚTERO Y ANEJOS PARA LEIOMIOMA</t>
  </si>
  <si>
    <t>PROCEDIMIENTOS MAYORES SOBRE INTESTINO DELGADO</t>
  </si>
  <si>
    <t>PROCEDIMIENTOS SOBRE RIÑÓN Y TRACTO URINARIO POR NEOPLASIA</t>
  </si>
  <si>
    <t>Comisiones</t>
  </si>
  <si>
    <t>AP-Hospital</t>
  </si>
  <si>
    <t>Reuniones con acta Presencial/online</t>
  </si>
  <si>
    <t>DA y el DCA del HUS</t>
  </si>
  <si>
    <t>Comisión sector asistencial</t>
  </si>
  <si>
    <t>Coordinación asistencial de cuidados</t>
  </si>
  <si>
    <t>Coordinación asistencial en farmacoterapia (trimestral)</t>
  </si>
  <si>
    <t>Abordaje de estrategias orientadas a   garantizar la seguridad en el uso de medicamentos.</t>
  </si>
  <si>
    <t>Establecimiento de vías de comunicación ágiles para el abordaje y resolución de incidentes relacionados con el uso de fármacos.</t>
  </si>
  <si>
    <t>Coordinación y seguimiento de implantación de procesos asistenciales integrados</t>
  </si>
  <si>
    <t>Comisión de dolor</t>
  </si>
  <si>
    <t>Unidad clínica hospitalaria multiprofesional COVID- 19 HUS</t>
  </si>
  <si>
    <t>Proyectos Aprobados</t>
  </si>
  <si>
    <t xml:space="preserve">Atención integrada multidisciplinar de pacientes con patología digestiva, psiquiátrica y cardiaca.
</t>
  </si>
  <si>
    <t>Actualización de circuitos de comunicación para ofertar una asistencia adaptada a las necesidades reales de los pacientes.</t>
  </si>
  <si>
    <t>Puesta en marcha de la subcomisión de Pediatría.</t>
  </si>
  <si>
    <t>Estrategia de control del dolor en los pacientes dados de alta de una cirugía CMA.</t>
  </si>
  <si>
    <t xml:space="preserve">Uso de eConsultas sobre dolor. </t>
  </si>
  <si>
    <t>Actualización del circuito de acceso la Consulta Post COVID.</t>
  </si>
  <si>
    <t>Actualización de canales de comunicación ágiles para la adecuada gestión de los pacientes con esta patología.</t>
  </si>
  <si>
    <t>Alimentación</t>
  </si>
  <si>
    <t>TIPO DE INGESTA</t>
  </si>
  <si>
    <t xml:space="preserve">Desayuno </t>
  </si>
  <si>
    <t>Comida</t>
  </si>
  <si>
    <t>Merienda</t>
  </si>
  <si>
    <t>Cena</t>
  </si>
  <si>
    <t>Merienda reforzada</t>
  </si>
  <si>
    <t>Extras</t>
  </si>
  <si>
    <t>198.840 dietas + 27.065€ de extras</t>
  </si>
  <si>
    <t>Residuos</t>
  </si>
  <si>
    <t xml:space="preserve">ASPECTOS AMBIENTALES  </t>
  </si>
  <si>
    <t>TIPOS RESIDUOS</t>
  </si>
  <si>
    <t>RESIDUOS</t>
  </si>
  <si>
    <t>RESIDUOS NO PELIGROSOS (Clase I y II) Kg/año</t>
  </si>
  <si>
    <t>Papel</t>
  </si>
  <si>
    <t>Cartón</t>
  </si>
  <si>
    <t>Tóner</t>
  </si>
  <si>
    <t>Plásticos, envases</t>
  </si>
  <si>
    <t>RESIDUOS PELIGROSOS  (Clase III) Kg/año</t>
  </si>
  <si>
    <t>Todos los grupos incluidos en la Clase III</t>
  </si>
  <si>
    <t>RESIDUOS PELIGROSOS (Clase V) Kg/año</t>
  </si>
  <si>
    <t>Aguas de laboratorio (ácidos/bases)</t>
  </si>
  <si>
    <t>Disolventes no halogenados</t>
  </si>
  <si>
    <t>Pilas</t>
  </si>
  <si>
    <t>Parafina</t>
  </si>
  <si>
    <t>Envases contaminados</t>
  </si>
  <si>
    <t>Reactivos laboratorio</t>
  </si>
  <si>
    <t>Fluorescentes y lámparas de mercurio</t>
  </si>
  <si>
    <t>Restos anatómicos en formol</t>
  </si>
  <si>
    <t>Medicamento sólido caducado</t>
  </si>
  <si>
    <t>Total residuos químicos</t>
  </si>
  <si>
    <t>RESIDUOS PELIGROSOS (Clase VI) Kg/año</t>
  </si>
  <si>
    <t>Restos de medicamentos citotóxicos y todo material que haya estado en contacto con ellos</t>
  </si>
  <si>
    <t>Residuos generales y asimilables a urbanos. Clase I y Clase II</t>
  </si>
  <si>
    <t>Seguridad y Vigilancia</t>
  </si>
  <si>
    <t>incidencias</t>
  </si>
  <si>
    <t xml:space="preserve">Acompañamiento enfermos </t>
  </si>
  <si>
    <t>Agresión</t>
  </si>
  <si>
    <t>Alarma de fuego</t>
  </si>
  <si>
    <t>Alarma fuego no deseada</t>
  </si>
  <si>
    <t>Alteración del orden</t>
  </si>
  <si>
    <t>Amenaza</t>
  </si>
  <si>
    <t>Apoyo informadores urgencias</t>
  </si>
  <si>
    <t>Auxilio F.C.S.E.</t>
  </si>
  <si>
    <t xml:space="preserve">Auxilio profesionales </t>
  </si>
  <si>
    <t>Auxilio usuarios</t>
  </si>
  <si>
    <t>Averías técnicas</t>
  </si>
  <si>
    <t>Contenciones mecánicas</t>
  </si>
  <si>
    <t>Custodias</t>
  </si>
  <si>
    <t>Deficiencia recinto</t>
  </si>
  <si>
    <t>Desalojo</t>
  </si>
  <si>
    <t xml:space="preserve">Identificaciones </t>
  </si>
  <si>
    <t>Incidencias en vehículos</t>
  </si>
  <si>
    <t>Ley del tabaco</t>
  </si>
  <si>
    <t>Llamada grúa</t>
  </si>
  <si>
    <t>Llamadas F.C.S.E.</t>
  </si>
  <si>
    <t>Localización personas</t>
  </si>
  <si>
    <t>Mendicidad</t>
  </si>
  <si>
    <t>Objetos perdidos y/o custodia</t>
  </si>
  <si>
    <t xml:space="preserve">Otros </t>
  </si>
  <si>
    <t>Pulsador anti-pánico</t>
  </si>
  <si>
    <t>Pulsador anti-pánico no deseado</t>
  </si>
  <si>
    <t>Recuperación objetos</t>
  </si>
  <si>
    <t>Regulación de tráfico</t>
  </si>
  <si>
    <t>Robo</t>
  </si>
  <si>
    <t>Suicidio</t>
  </si>
  <si>
    <t>Sustracciones</t>
  </si>
  <si>
    <t>Vandalismo</t>
  </si>
  <si>
    <t>Vigilancia sospechosa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</si>
</sst>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26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2"/>
      <color rgb="FF48ACC6"/>
      <name val="Calibri"/>
      <family val="2"/>
      <scheme val="minor"/>
    </font>
    <font>
      <sz val="8"/>
      <color rgb="FF7F7F7F"/>
      <name val="Calibri"/>
      <family val="2"/>
      <scheme val="minor"/>
    </font>
    <font>
      <b/>
      <sz val="8"/>
      <color rgb="FF7F7F7F"/>
      <name val="Calibri"/>
      <family val="2"/>
      <scheme val="minor"/>
    </font>
    <font>
      <i/>
      <sz val="8"/>
      <color rgb="FF7F7F7F"/>
      <name val="Calibri"/>
      <family val="2"/>
      <scheme val="minor"/>
    </font>
    <font>
      <b/>
      <sz val="10"/>
      <color rgb="FF595959"/>
      <name val="Calibri"/>
      <family val="2"/>
      <scheme val="minor"/>
    </font>
    <font>
      <sz val="9"/>
      <color rgb="FF31849B"/>
      <name val="Calibri"/>
      <family val="2"/>
      <scheme val="minor"/>
    </font>
    <font>
      <sz val="9"/>
      <color rgb="FF7F7F7F"/>
      <name val="Calibri"/>
      <family val="2"/>
      <scheme val="minor"/>
    </font>
    <font>
      <b/>
      <i/>
      <sz val="8"/>
      <color rgb="FF7F7F7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b/>
      <sz val="11"/>
      <color rgb="FF31849B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3898B2"/>
      <name val="Calibri"/>
      <family val="2"/>
      <scheme val="minor"/>
    </font>
    <font>
      <sz val="11"/>
      <color rgb="FF00008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 style="medium">
        <color rgb="FFB6DDE8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12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13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0" borderId="2" xfId="0" applyFont="1" applyBorder="1" applyAlignment="1">
      <alignment horizontal="justify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7" fillId="2" borderId="2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2" borderId="1" xfId="0" applyFont="1" applyFill="1" applyBorder="1" applyAlignment="1">
      <alignment horizontal="justify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justify" vertical="center" wrapText="1"/>
    </xf>
    <xf numFmtId="0" fontId="23" fillId="2" borderId="1" xfId="0" applyFont="1" applyFill="1" applyBorder="1" applyAlignment="1">
      <alignment horizontal="right" vertical="center" wrapText="1"/>
    </xf>
    <xf numFmtId="0" fontId="21" fillId="0" borderId="2" xfId="0" applyFont="1" applyBorder="1" applyAlignment="1">
      <alignment horizontal="justify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vertical="center"/>
    </xf>
    <xf numFmtId="3" fontId="17" fillId="3" borderId="2" xfId="0" applyNumberFormat="1" applyFont="1" applyFill="1" applyBorder="1" applyAlignment="1">
      <alignment horizontal="right" vertical="center" wrapText="1"/>
    </xf>
    <xf numFmtId="3" fontId="17" fillId="4" borderId="2" xfId="0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3" fillId="2" borderId="1" xfId="0" applyFont="1" applyFill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22" fillId="7" borderId="2" xfId="0" applyFont="1" applyFill="1" applyBorder="1" applyAlignment="1">
      <alignment vertical="center" wrapText="1"/>
    </xf>
    <xf numFmtId="3" fontId="16" fillId="7" borderId="2" xfId="0" applyNumberFormat="1" applyFont="1" applyFill="1" applyBorder="1" applyAlignment="1">
      <alignment horizontal="right" vertical="center" wrapText="1"/>
    </xf>
    <xf numFmtId="0" fontId="16" fillId="7" borderId="2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21" fillId="3" borderId="2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justify" vertical="center" wrapText="1"/>
    </xf>
    <xf numFmtId="0" fontId="23" fillId="2" borderId="4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right" vertical="center" wrapText="1"/>
    </xf>
    <xf numFmtId="10" fontId="17" fillId="5" borderId="4" xfId="0" applyNumberFormat="1" applyFont="1" applyFill="1" applyBorder="1" applyAlignment="1">
      <alignment horizontal="right" vertical="center" wrapText="1"/>
    </xf>
    <xf numFmtId="0" fontId="17" fillId="5" borderId="4" xfId="0" applyFont="1" applyFill="1" applyBorder="1" applyAlignment="1">
      <alignment horizontal="right" vertical="center" wrapText="1"/>
    </xf>
    <xf numFmtId="0" fontId="17" fillId="6" borderId="4" xfId="0" applyFont="1" applyFill="1" applyBorder="1" applyAlignment="1">
      <alignment horizontal="left" vertical="center" wrapText="1"/>
    </xf>
    <xf numFmtId="0" fontId="17" fillId="6" borderId="4" xfId="0" applyFont="1" applyFill="1" applyBorder="1" applyAlignment="1">
      <alignment horizontal="right" vertical="center" wrapText="1"/>
    </xf>
    <xf numFmtId="0" fontId="17" fillId="3" borderId="0" xfId="0" applyFont="1" applyFill="1" applyAlignment="1">
      <alignment horizontal="left" vertical="center" wrapText="1"/>
    </xf>
    <xf numFmtId="3" fontId="17" fillId="3" borderId="0" xfId="0" applyNumberFormat="1" applyFont="1" applyFill="1" applyAlignment="1">
      <alignment horizontal="right" vertical="center" wrapText="1"/>
    </xf>
    <xf numFmtId="10" fontId="17" fillId="3" borderId="0" xfId="0" applyNumberFormat="1" applyFont="1" applyFill="1" applyAlignment="1">
      <alignment horizontal="right" vertical="center" wrapText="1"/>
    </xf>
    <xf numFmtId="0" fontId="17" fillId="3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23" fillId="2" borderId="4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/>
    </xf>
    <xf numFmtId="10" fontId="17" fillId="4" borderId="2" xfId="0" applyNumberFormat="1" applyFont="1" applyFill="1" applyBorder="1" applyAlignment="1">
      <alignment horizontal="right" vertical="center" wrapText="1"/>
    </xf>
    <xf numFmtId="0" fontId="17" fillId="3" borderId="2" xfId="0" applyFont="1" applyFill="1" applyBorder="1" applyAlignment="1">
      <alignment horizontal="left" vertical="center" wrapText="1"/>
    </xf>
    <xf numFmtId="10" fontId="17" fillId="3" borderId="2" xfId="0" applyNumberFormat="1" applyFont="1" applyFill="1" applyBorder="1" applyAlignment="1">
      <alignment horizontal="right" vertical="center" wrapText="1"/>
    </xf>
    <xf numFmtId="0" fontId="17" fillId="3" borderId="2" xfId="0" applyFont="1" applyFill="1" applyBorder="1" applyAlignment="1">
      <alignment horizontal="right" vertical="center" wrapText="1"/>
    </xf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3" fillId="2" borderId="4" xfId="0" applyFont="1" applyFill="1" applyBorder="1" applyAlignment="1">
      <alignment vertical="center" wrapText="1"/>
    </xf>
    <xf numFmtId="0" fontId="21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6" borderId="5" xfId="0" applyFont="1" applyFill="1" applyBorder="1" applyAlignment="1">
      <alignment vertical="center"/>
    </xf>
    <xf numFmtId="0" fontId="21" fillId="6" borderId="5" xfId="0" applyFont="1" applyFill="1" applyBorder="1" applyAlignment="1">
      <alignment horizontal="left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 wrapText="1"/>
    </xf>
    <xf numFmtId="6" fontId="17" fillId="0" borderId="2" xfId="0" applyNumberFormat="1" applyFont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justify" vertical="center" wrapText="1"/>
    </xf>
    <xf numFmtId="0" fontId="17" fillId="2" borderId="2" xfId="0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right" vertical="center" wrapText="1"/>
    </xf>
    <xf numFmtId="0" fontId="17" fillId="6" borderId="2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" fontId="17" fillId="4" borderId="1" xfId="0" applyNumberFormat="1" applyFont="1" applyFill="1" applyBorder="1" applyAlignment="1">
      <alignment horizontal="righ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6" borderId="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A11" sqref="A11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14" t="s">
        <v>0</v>
      </c>
      <c r="B4" s="14"/>
      <c r="C4" s="14"/>
      <c r="D4" s="14"/>
      <c r="E4" s="14"/>
      <c r="F4" s="14"/>
      <c r="G4" s="14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15" t="s">
        <v>154</v>
      </c>
      <c r="B10" s="15"/>
      <c r="C10" s="15"/>
      <c r="D10" s="15"/>
      <c r="E10" s="15"/>
      <c r="F10" s="15"/>
      <c r="G10" s="15"/>
    </row>
    <row r="14" spans="1:7" ht="36" x14ac:dyDescent="0.25">
      <c r="A14" s="16" t="s">
        <v>1</v>
      </c>
      <c r="B14" s="16"/>
      <c r="C14" s="16"/>
      <c r="D14" s="16"/>
      <c r="E14" s="16"/>
      <c r="F14" s="16"/>
      <c r="G14" s="16"/>
    </row>
    <row r="18" spans="1:8" ht="36" x14ac:dyDescent="0.25">
      <c r="A18" s="16"/>
      <c r="B18" s="16"/>
      <c r="C18" s="16"/>
      <c r="D18" s="16"/>
      <c r="E18" s="16"/>
      <c r="F18" s="16"/>
      <c r="G18" s="16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22" workbookViewId="0">
      <selection activeCell="B33" sqref="B33"/>
    </sheetView>
  </sheetViews>
  <sheetFormatPr baseColWidth="10" defaultColWidth="11.42578125" defaultRowHeight="15" x14ac:dyDescent="0.25"/>
  <cols>
    <col min="1" max="1" width="6" style="6" customWidth="1"/>
    <col min="2" max="2" width="47.85546875" style="6" customWidth="1"/>
    <col min="3" max="16384" width="11.42578125" style="2"/>
  </cols>
  <sheetData>
    <row r="1" spans="1:6" x14ac:dyDescent="0.25">
      <c r="A1" s="75" t="s">
        <v>126</v>
      </c>
    </row>
    <row r="2" spans="1:6" ht="15.75" thickBot="1" x14ac:dyDescent="0.3">
      <c r="A2" s="84"/>
    </row>
    <row r="3" spans="1:6" ht="30.75" thickBot="1" x14ac:dyDescent="0.3">
      <c r="A3" s="40" t="s">
        <v>103</v>
      </c>
      <c r="B3" s="40" t="s">
        <v>104</v>
      </c>
      <c r="C3" s="37" t="s">
        <v>105</v>
      </c>
      <c r="D3" s="37" t="s">
        <v>106</v>
      </c>
      <c r="E3" s="37" t="s">
        <v>14</v>
      </c>
      <c r="F3" s="37" t="s">
        <v>107</v>
      </c>
    </row>
    <row r="4" spans="1:6" ht="24.95" customHeight="1" thickBot="1" x14ac:dyDescent="0.3">
      <c r="A4" s="27">
        <v>263</v>
      </c>
      <c r="B4" s="79" t="s">
        <v>127</v>
      </c>
      <c r="C4" s="22">
        <v>175</v>
      </c>
      <c r="D4" s="80">
        <v>9.7299999999999998E-2</v>
      </c>
      <c r="E4" s="22">
        <v>1.42</v>
      </c>
      <c r="F4" s="49">
        <v>0.86080000000000001</v>
      </c>
    </row>
    <row r="5" spans="1:6" ht="24.95" customHeight="1" thickBot="1" x14ac:dyDescent="0.3">
      <c r="A5" s="27">
        <v>446</v>
      </c>
      <c r="B5" s="79" t="s">
        <v>129</v>
      </c>
      <c r="C5" s="22">
        <v>122</v>
      </c>
      <c r="D5" s="80">
        <v>6.7900000000000002E-2</v>
      </c>
      <c r="E5" s="22">
        <v>2.1800000000000002</v>
      </c>
      <c r="F5" s="49">
        <v>0.69159999999999999</v>
      </c>
    </row>
    <row r="6" spans="1:6" ht="30" customHeight="1" thickBot="1" x14ac:dyDescent="0.3">
      <c r="A6" s="27">
        <v>443</v>
      </c>
      <c r="B6" s="79" t="s">
        <v>130</v>
      </c>
      <c r="C6" s="22">
        <v>108</v>
      </c>
      <c r="D6" s="80">
        <v>6.0100000000000001E-2</v>
      </c>
      <c r="E6" s="22">
        <v>2.46</v>
      </c>
      <c r="F6" s="49">
        <v>0.99650000000000005</v>
      </c>
    </row>
    <row r="7" spans="1:6" ht="24.95" customHeight="1" thickBot="1" x14ac:dyDescent="0.3">
      <c r="A7" s="27">
        <v>308</v>
      </c>
      <c r="B7" s="79" t="s">
        <v>144</v>
      </c>
      <c r="C7" s="22">
        <v>99</v>
      </c>
      <c r="D7" s="80">
        <v>5.5100000000000003E-2</v>
      </c>
      <c r="E7" s="22">
        <v>6.55</v>
      </c>
      <c r="F7" s="49">
        <v>1.1363000000000001</v>
      </c>
    </row>
    <row r="8" spans="1:6" ht="28.5" customHeight="1" thickBot="1" x14ac:dyDescent="0.3">
      <c r="A8" s="27">
        <v>234</v>
      </c>
      <c r="B8" s="79" t="s">
        <v>135</v>
      </c>
      <c r="C8" s="22">
        <v>95</v>
      </c>
      <c r="D8" s="80">
        <v>5.28E-2</v>
      </c>
      <c r="E8" s="22">
        <v>1.54</v>
      </c>
      <c r="F8" s="49">
        <v>0.58889999999999998</v>
      </c>
    </row>
    <row r="9" spans="1:6" ht="33" customHeight="1" thickBot="1" x14ac:dyDescent="0.3">
      <c r="A9" s="27">
        <v>315</v>
      </c>
      <c r="B9" s="79" t="s">
        <v>131</v>
      </c>
      <c r="C9" s="22">
        <v>92</v>
      </c>
      <c r="D9" s="80">
        <v>5.1200000000000002E-2</v>
      </c>
      <c r="E9" s="22">
        <v>1.18</v>
      </c>
      <c r="F9" s="49">
        <v>0.80869999999999997</v>
      </c>
    </row>
    <row r="10" spans="1:6" ht="24.95" customHeight="1" thickBot="1" x14ac:dyDescent="0.3">
      <c r="A10" s="27">
        <v>301</v>
      </c>
      <c r="B10" s="79" t="s">
        <v>137</v>
      </c>
      <c r="C10" s="22">
        <v>89</v>
      </c>
      <c r="D10" s="80">
        <v>4.9500000000000002E-2</v>
      </c>
      <c r="E10" s="22">
        <v>5.74</v>
      </c>
      <c r="F10" s="49">
        <v>1.236</v>
      </c>
    </row>
    <row r="11" spans="1:6" ht="24.95" customHeight="1" thickBot="1" x14ac:dyDescent="0.3">
      <c r="A11" s="27">
        <v>313</v>
      </c>
      <c r="B11" s="79" t="s">
        <v>133</v>
      </c>
      <c r="C11" s="22">
        <v>76</v>
      </c>
      <c r="D11" s="80">
        <v>4.2299999999999997E-2</v>
      </c>
      <c r="E11" s="22">
        <v>1.97</v>
      </c>
      <c r="F11" s="49">
        <v>0.95289999999999997</v>
      </c>
    </row>
    <row r="12" spans="1:6" ht="24.95" customHeight="1" thickBot="1" x14ac:dyDescent="0.3">
      <c r="A12" s="27">
        <v>540</v>
      </c>
      <c r="B12" s="79" t="s">
        <v>128</v>
      </c>
      <c r="C12" s="22">
        <v>67</v>
      </c>
      <c r="D12" s="80">
        <v>3.73E-2</v>
      </c>
      <c r="E12" s="22">
        <v>3</v>
      </c>
      <c r="F12" s="49">
        <v>0.40939999999999999</v>
      </c>
    </row>
    <row r="13" spans="1:6" ht="24.95" customHeight="1" thickBot="1" x14ac:dyDescent="0.3">
      <c r="A13" s="27">
        <v>98</v>
      </c>
      <c r="B13" s="79" t="s">
        <v>139</v>
      </c>
      <c r="C13" s="22">
        <v>54</v>
      </c>
      <c r="D13" s="80">
        <v>0.03</v>
      </c>
      <c r="E13" s="22">
        <v>1.61</v>
      </c>
      <c r="F13" s="49">
        <v>0.755</v>
      </c>
    </row>
    <row r="14" spans="1:6" ht="30.75" customHeight="1" thickBot="1" x14ac:dyDescent="0.3">
      <c r="A14" s="27">
        <v>404</v>
      </c>
      <c r="B14" s="79" t="s">
        <v>134</v>
      </c>
      <c r="C14" s="22">
        <v>47</v>
      </c>
      <c r="D14" s="80">
        <v>2.6100000000000002E-2</v>
      </c>
      <c r="E14" s="22">
        <v>2.85</v>
      </c>
      <c r="F14" s="49">
        <v>0.79569999999999996</v>
      </c>
    </row>
    <row r="15" spans="1:6" ht="24.95" customHeight="1" thickBot="1" x14ac:dyDescent="0.3">
      <c r="A15" s="27">
        <v>363</v>
      </c>
      <c r="B15" s="79" t="s">
        <v>136</v>
      </c>
      <c r="C15" s="22">
        <v>43</v>
      </c>
      <c r="D15" s="80">
        <v>2.3900000000000001E-2</v>
      </c>
      <c r="E15" s="22">
        <v>1.28</v>
      </c>
      <c r="F15" s="49">
        <v>0.91410000000000002</v>
      </c>
    </row>
    <row r="16" spans="1:6" ht="24.95" customHeight="1" thickBot="1" x14ac:dyDescent="0.3">
      <c r="A16" s="27">
        <v>482</v>
      </c>
      <c r="B16" s="79" t="s">
        <v>141</v>
      </c>
      <c r="C16" s="22">
        <v>42</v>
      </c>
      <c r="D16" s="80">
        <v>2.3400000000000001E-2</v>
      </c>
      <c r="E16" s="22">
        <v>3.79</v>
      </c>
      <c r="F16" s="49">
        <v>0.71740000000000004</v>
      </c>
    </row>
    <row r="17" spans="1:6" ht="24.95" customHeight="1" thickBot="1" x14ac:dyDescent="0.3">
      <c r="A17" s="27">
        <v>231</v>
      </c>
      <c r="B17" s="79" t="s">
        <v>140</v>
      </c>
      <c r="C17" s="22">
        <v>38</v>
      </c>
      <c r="D17" s="80">
        <v>2.1100000000000001E-2</v>
      </c>
      <c r="E17" s="22">
        <v>9.16</v>
      </c>
      <c r="F17" s="49">
        <v>1.3151999999999999</v>
      </c>
    </row>
    <row r="18" spans="1:6" ht="24.95" customHeight="1" thickBot="1" x14ac:dyDescent="0.3">
      <c r="A18" s="27">
        <v>228</v>
      </c>
      <c r="B18" s="79" t="s">
        <v>142</v>
      </c>
      <c r="C18" s="22">
        <v>35</v>
      </c>
      <c r="D18" s="80">
        <v>1.95E-2</v>
      </c>
      <c r="E18" s="22">
        <v>1.8</v>
      </c>
      <c r="F18" s="49">
        <v>0.7077</v>
      </c>
    </row>
    <row r="19" spans="1:6" ht="24.95" customHeight="1" thickBot="1" x14ac:dyDescent="0.3">
      <c r="A19" s="27">
        <v>320</v>
      </c>
      <c r="B19" s="79" t="s">
        <v>172</v>
      </c>
      <c r="C19" s="22">
        <v>32</v>
      </c>
      <c r="D19" s="80">
        <v>1.78E-2</v>
      </c>
      <c r="E19" s="22">
        <v>5.38</v>
      </c>
      <c r="F19" s="49">
        <v>0.87480000000000002</v>
      </c>
    </row>
    <row r="20" spans="1:6" ht="24.95" customHeight="1" thickBot="1" x14ac:dyDescent="0.3">
      <c r="A20" s="27">
        <v>227</v>
      </c>
      <c r="B20" s="79" t="s">
        <v>173</v>
      </c>
      <c r="C20" s="22">
        <v>31</v>
      </c>
      <c r="D20" s="80">
        <v>1.72E-2</v>
      </c>
      <c r="E20" s="22">
        <v>3.97</v>
      </c>
      <c r="F20" s="49">
        <v>0.97470000000000001</v>
      </c>
    </row>
    <row r="21" spans="1:6" ht="24.95" customHeight="1" thickBot="1" x14ac:dyDescent="0.3">
      <c r="A21" s="27">
        <v>302</v>
      </c>
      <c r="B21" s="79" t="s">
        <v>132</v>
      </c>
      <c r="C21" s="22">
        <v>30</v>
      </c>
      <c r="D21" s="80">
        <v>1.67E-2</v>
      </c>
      <c r="E21" s="22">
        <v>3.3</v>
      </c>
      <c r="F21" s="49">
        <v>1.105</v>
      </c>
    </row>
    <row r="22" spans="1:6" ht="24.95" customHeight="1" thickBot="1" x14ac:dyDescent="0.3">
      <c r="A22" s="27">
        <v>362</v>
      </c>
      <c r="B22" s="79" t="s">
        <v>174</v>
      </c>
      <c r="C22" s="22">
        <v>27</v>
      </c>
      <c r="D22" s="80">
        <v>1.4999999999999999E-2</v>
      </c>
      <c r="E22" s="22">
        <v>2.67</v>
      </c>
      <c r="F22" s="49">
        <v>0.9536</v>
      </c>
    </row>
    <row r="23" spans="1:6" ht="24.95" customHeight="1" thickBot="1" x14ac:dyDescent="0.3">
      <c r="A23" s="27">
        <v>174</v>
      </c>
      <c r="B23" s="79" t="s">
        <v>145</v>
      </c>
      <c r="C23" s="22">
        <v>25</v>
      </c>
      <c r="D23" s="80">
        <v>1.3899999999999999E-2</v>
      </c>
      <c r="E23" s="22">
        <v>3.48</v>
      </c>
      <c r="F23" s="49">
        <v>1.52</v>
      </c>
    </row>
    <row r="24" spans="1:6" ht="24.95" customHeight="1" thickBot="1" x14ac:dyDescent="0.3">
      <c r="A24" s="27">
        <v>519</v>
      </c>
      <c r="B24" s="79" t="s">
        <v>175</v>
      </c>
      <c r="C24" s="22">
        <v>23</v>
      </c>
      <c r="D24" s="80">
        <v>1.2800000000000001E-2</v>
      </c>
      <c r="E24" s="22">
        <v>3.04</v>
      </c>
      <c r="F24" s="49">
        <v>0.50439999999999996</v>
      </c>
    </row>
    <row r="25" spans="1:6" ht="24.95" customHeight="1" thickBot="1" x14ac:dyDescent="0.3">
      <c r="A25" s="27">
        <v>513</v>
      </c>
      <c r="B25" s="79" t="s">
        <v>138</v>
      </c>
      <c r="C25" s="22">
        <v>22</v>
      </c>
      <c r="D25" s="80">
        <v>1.2200000000000001E-2</v>
      </c>
      <c r="E25" s="22">
        <v>2</v>
      </c>
      <c r="F25" s="49">
        <v>0.67989999999999995</v>
      </c>
    </row>
    <row r="26" spans="1:6" ht="24.95" customHeight="1" thickBot="1" x14ac:dyDescent="0.3">
      <c r="A26" s="27">
        <v>230</v>
      </c>
      <c r="B26" s="79" t="s">
        <v>176</v>
      </c>
      <c r="C26" s="22">
        <v>21</v>
      </c>
      <c r="D26" s="80">
        <v>1.17E-2</v>
      </c>
      <c r="E26" s="22">
        <v>12.1</v>
      </c>
      <c r="F26" s="49">
        <v>1.6336999999999999</v>
      </c>
    </row>
    <row r="27" spans="1:6" ht="30.75" customHeight="1" thickBot="1" x14ac:dyDescent="0.3">
      <c r="A27" s="27">
        <v>442</v>
      </c>
      <c r="B27" s="79" t="s">
        <v>177</v>
      </c>
      <c r="C27" s="22">
        <v>19</v>
      </c>
      <c r="D27" s="80">
        <v>1.06E-2</v>
      </c>
      <c r="E27" s="22">
        <v>4.53</v>
      </c>
      <c r="F27" s="49">
        <v>1.2657</v>
      </c>
    </row>
    <row r="28" spans="1:6" ht="29.25" customHeight="1" thickBot="1" x14ac:dyDescent="0.3">
      <c r="A28" s="27">
        <v>5</v>
      </c>
      <c r="B28" s="79" t="s">
        <v>143</v>
      </c>
      <c r="C28" s="22">
        <v>17</v>
      </c>
      <c r="D28" s="80">
        <v>9.4999999999999998E-3</v>
      </c>
      <c r="E28" s="22">
        <v>98.59</v>
      </c>
      <c r="F28" s="49">
        <v>7.1414</v>
      </c>
    </row>
    <row r="29" spans="1:6" ht="24.95" customHeight="1" thickBot="1" x14ac:dyDescent="0.3">
      <c r="A29" s="27"/>
      <c r="B29" s="27"/>
      <c r="C29" s="20"/>
      <c r="D29" s="20"/>
      <c r="E29" s="20"/>
      <c r="F29" s="20"/>
    </row>
    <row r="30" spans="1:6" ht="24.95" customHeight="1" thickBot="1" x14ac:dyDescent="0.3">
      <c r="A30" s="81"/>
      <c r="B30" s="81" t="s">
        <v>146</v>
      </c>
      <c r="C30" s="47">
        <v>1798</v>
      </c>
      <c r="D30" s="82">
        <v>1</v>
      </c>
      <c r="E30" s="83">
        <v>4.8499999999999996</v>
      </c>
      <c r="F30" s="83">
        <v>1.0269999999999999</v>
      </c>
    </row>
    <row r="31" spans="1:6" x14ac:dyDescent="0.25">
      <c r="A31" s="29"/>
    </row>
    <row r="32" spans="1:6" x14ac:dyDescent="0.25">
      <c r="A32" s="29" t="s">
        <v>125</v>
      </c>
    </row>
    <row r="33" spans="1:1" x14ac:dyDescent="0.25">
      <c r="A33" s="8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B37" sqref="B37"/>
    </sheetView>
  </sheetViews>
  <sheetFormatPr baseColWidth="10" defaultColWidth="11.42578125" defaultRowHeight="15" x14ac:dyDescent="0.25"/>
  <cols>
    <col min="1" max="1" width="6.42578125" style="6" customWidth="1"/>
    <col min="2" max="2" width="37.7109375" style="6" customWidth="1"/>
    <col min="3" max="16384" width="11.42578125" style="2"/>
  </cols>
  <sheetData>
    <row r="1" spans="1:6" x14ac:dyDescent="0.25">
      <c r="A1" s="75" t="s">
        <v>147</v>
      </c>
    </row>
    <row r="2" spans="1:6" ht="15.75" thickBot="1" x14ac:dyDescent="0.3">
      <c r="A2" s="75"/>
    </row>
    <row r="3" spans="1:6" ht="30.75" thickBot="1" x14ac:dyDescent="0.3">
      <c r="A3" s="40" t="s">
        <v>103</v>
      </c>
      <c r="B3" s="40" t="s">
        <v>104</v>
      </c>
      <c r="C3" s="37" t="s">
        <v>105</v>
      </c>
      <c r="D3" s="37" t="s">
        <v>106</v>
      </c>
      <c r="E3" s="37" t="s">
        <v>14</v>
      </c>
      <c r="F3" s="37" t="s">
        <v>107</v>
      </c>
    </row>
    <row r="4" spans="1:6" ht="24.95" customHeight="1" thickBot="1" x14ac:dyDescent="0.3">
      <c r="A4" s="27">
        <v>137</v>
      </c>
      <c r="B4" s="79" t="s">
        <v>108</v>
      </c>
      <c r="C4" s="22">
        <v>570</v>
      </c>
      <c r="D4" s="80">
        <v>8.0500000000000002E-2</v>
      </c>
      <c r="E4" s="22">
        <v>8.73</v>
      </c>
      <c r="F4" s="49">
        <v>0.89039999999999997</v>
      </c>
    </row>
    <row r="5" spans="1:6" ht="24.95" customHeight="1" thickBot="1" x14ac:dyDescent="0.3">
      <c r="A5" s="27">
        <v>194</v>
      </c>
      <c r="B5" s="79" t="s">
        <v>111</v>
      </c>
      <c r="C5" s="22">
        <v>377</v>
      </c>
      <c r="D5" s="80">
        <v>5.33E-2</v>
      </c>
      <c r="E5" s="22">
        <v>6.97</v>
      </c>
      <c r="F5" s="49">
        <v>0.63880000000000003</v>
      </c>
    </row>
    <row r="6" spans="1:6" ht="24.95" customHeight="1" thickBot="1" x14ac:dyDescent="0.3">
      <c r="A6" s="27">
        <v>130</v>
      </c>
      <c r="B6" s="79" t="s">
        <v>148</v>
      </c>
      <c r="C6" s="22">
        <v>48</v>
      </c>
      <c r="D6" s="80">
        <v>6.7999999999999996E-3</v>
      </c>
      <c r="E6" s="22">
        <v>30.38</v>
      </c>
      <c r="F6" s="49">
        <v>3.6783999999999999</v>
      </c>
    </row>
    <row r="7" spans="1:6" ht="24.95" customHeight="1" thickBot="1" x14ac:dyDescent="0.3">
      <c r="A7" s="27">
        <v>463</v>
      </c>
      <c r="B7" s="79" t="s">
        <v>110</v>
      </c>
      <c r="C7" s="22">
        <v>315</v>
      </c>
      <c r="D7" s="80">
        <v>4.4499999999999998E-2</v>
      </c>
      <c r="E7" s="22">
        <v>5.43</v>
      </c>
      <c r="F7" s="49">
        <v>0.50560000000000005</v>
      </c>
    </row>
    <row r="8" spans="1:6" ht="24.95" customHeight="1" thickBot="1" x14ac:dyDescent="0.3">
      <c r="A8" s="27">
        <v>140</v>
      </c>
      <c r="B8" s="79" t="s">
        <v>112</v>
      </c>
      <c r="C8" s="22">
        <v>230</v>
      </c>
      <c r="D8" s="80">
        <v>3.2500000000000001E-2</v>
      </c>
      <c r="E8" s="22">
        <v>6.77</v>
      </c>
      <c r="F8" s="49">
        <v>0.6784</v>
      </c>
    </row>
    <row r="9" spans="1:6" ht="24.95" customHeight="1" thickBot="1" x14ac:dyDescent="0.3">
      <c r="A9" s="27">
        <v>263</v>
      </c>
      <c r="B9" s="79" t="s">
        <v>127</v>
      </c>
      <c r="C9" s="22">
        <v>175</v>
      </c>
      <c r="D9" s="80">
        <v>2.47E-2</v>
      </c>
      <c r="E9" s="22">
        <v>1.42</v>
      </c>
      <c r="F9" s="49">
        <v>0.86080000000000001</v>
      </c>
    </row>
    <row r="10" spans="1:6" ht="24.95" customHeight="1" thickBot="1" x14ac:dyDescent="0.3">
      <c r="A10" s="27">
        <v>139</v>
      </c>
      <c r="B10" s="79" t="s">
        <v>114</v>
      </c>
      <c r="C10" s="22">
        <v>213</v>
      </c>
      <c r="D10" s="80">
        <v>3.0099999999999998E-2</v>
      </c>
      <c r="E10" s="22">
        <v>6.27</v>
      </c>
      <c r="F10" s="49">
        <v>0.61960000000000004</v>
      </c>
    </row>
    <row r="11" spans="1:6" ht="24.95" customHeight="1" thickBot="1" x14ac:dyDescent="0.3">
      <c r="A11" s="27">
        <v>5</v>
      </c>
      <c r="B11" s="79" t="s">
        <v>143</v>
      </c>
      <c r="C11" s="22">
        <v>17</v>
      </c>
      <c r="D11" s="80">
        <v>2.3999999999999998E-3</v>
      </c>
      <c r="E11" s="22">
        <v>98.59</v>
      </c>
      <c r="F11" s="49">
        <v>7.1414</v>
      </c>
    </row>
    <row r="12" spans="1:6" ht="24.95" customHeight="1" thickBot="1" x14ac:dyDescent="0.3">
      <c r="A12" s="27">
        <v>308</v>
      </c>
      <c r="B12" s="79" t="s">
        <v>144</v>
      </c>
      <c r="C12" s="22">
        <v>99</v>
      </c>
      <c r="D12" s="80">
        <v>1.4E-2</v>
      </c>
      <c r="E12" s="22">
        <v>6.55</v>
      </c>
      <c r="F12" s="49">
        <v>1.1363000000000001</v>
      </c>
    </row>
    <row r="13" spans="1:6" ht="24.95" customHeight="1" thickBot="1" x14ac:dyDescent="0.3">
      <c r="A13" s="27">
        <v>284</v>
      </c>
      <c r="B13" s="79" t="s">
        <v>117</v>
      </c>
      <c r="C13" s="22">
        <v>169</v>
      </c>
      <c r="D13" s="80">
        <v>2.3900000000000001E-2</v>
      </c>
      <c r="E13" s="22">
        <v>6.5</v>
      </c>
      <c r="F13" s="49">
        <v>0.65590000000000004</v>
      </c>
    </row>
    <row r="14" spans="1:6" ht="24.95" customHeight="1" thickBot="1" x14ac:dyDescent="0.3">
      <c r="A14" s="27">
        <v>301</v>
      </c>
      <c r="B14" s="79" t="s">
        <v>137</v>
      </c>
      <c r="C14" s="22">
        <v>89</v>
      </c>
      <c r="D14" s="80">
        <v>1.26E-2</v>
      </c>
      <c r="E14" s="22">
        <v>5.74</v>
      </c>
      <c r="F14" s="49">
        <v>1.236</v>
      </c>
    </row>
    <row r="15" spans="1:6" ht="24.95" customHeight="1" thickBot="1" x14ac:dyDescent="0.3">
      <c r="A15" s="27">
        <v>443</v>
      </c>
      <c r="B15" s="79" t="s">
        <v>130</v>
      </c>
      <c r="C15" s="22">
        <v>108</v>
      </c>
      <c r="D15" s="80">
        <v>1.5299999999999999E-2</v>
      </c>
      <c r="E15" s="22">
        <v>2.46</v>
      </c>
      <c r="F15" s="49">
        <v>0.99650000000000005</v>
      </c>
    </row>
    <row r="16" spans="1:6" ht="24.95" customHeight="1" thickBot="1" x14ac:dyDescent="0.3">
      <c r="A16" s="27">
        <v>720</v>
      </c>
      <c r="B16" s="79" t="s">
        <v>115</v>
      </c>
      <c r="C16" s="22">
        <v>101</v>
      </c>
      <c r="D16" s="80">
        <v>1.43E-2</v>
      </c>
      <c r="E16" s="22">
        <v>9.15</v>
      </c>
      <c r="F16" s="49">
        <v>0.98160000000000003</v>
      </c>
    </row>
    <row r="17" spans="1:6" ht="24.95" customHeight="1" thickBot="1" x14ac:dyDescent="0.3">
      <c r="A17" s="27">
        <v>144</v>
      </c>
      <c r="B17" s="79" t="s">
        <v>113</v>
      </c>
      <c r="C17" s="22">
        <v>170</v>
      </c>
      <c r="D17" s="80">
        <v>2.4E-2</v>
      </c>
      <c r="E17" s="22">
        <v>5.35</v>
      </c>
      <c r="F17" s="49">
        <v>0.57220000000000004</v>
      </c>
    </row>
    <row r="18" spans="1:6" ht="24.95" customHeight="1" thickBot="1" x14ac:dyDescent="0.3">
      <c r="A18" s="27">
        <v>446</v>
      </c>
      <c r="B18" s="79" t="s">
        <v>129</v>
      </c>
      <c r="C18" s="22">
        <v>122</v>
      </c>
      <c r="D18" s="80">
        <v>1.72E-2</v>
      </c>
      <c r="E18" s="22">
        <v>2.1800000000000002</v>
      </c>
      <c r="F18" s="49">
        <v>0.69159999999999999</v>
      </c>
    </row>
    <row r="19" spans="1:6" ht="24.95" customHeight="1" thickBot="1" x14ac:dyDescent="0.3">
      <c r="A19" s="27">
        <v>315</v>
      </c>
      <c r="B19" s="79" t="s">
        <v>131</v>
      </c>
      <c r="C19" s="22">
        <v>92</v>
      </c>
      <c r="D19" s="80">
        <v>1.2999999999999999E-2</v>
      </c>
      <c r="E19" s="22">
        <v>1.18</v>
      </c>
      <c r="F19" s="49">
        <v>0.80869999999999997</v>
      </c>
    </row>
    <row r="20" spans="1:6" ht="24.95" customHeight="1" thickBot="1" x14ac:dyDescent="0.3">
      <c r="A20" s="27">
        <v>313</v>
      </c>
      <c r="B20" s="79" t="s">
        <v>133</v>
      </c>
      <c r="C20" s="22">
        <v>76</v>
      </c>
      <c r="D20" s="80">
        <v>1.0699999999999999E-2</v>
      </c>
      <c r="E20" s="22">
        <v>1.97</v>
      </c>
      <c r="F20" s="49">
        <v>0.95289999999999997</v>
      </c>
    </row>
    <row r="21" spans="1:6" ht="24.95" customHeight="1" thickBot="1" x14ac:dyDescent="0.3">
      <c r="A21" s="27">
        <v>282</v>
      </c>
      <c r="B21" s="79" t="s">
        <v>123</v>
      </c>
      <c r="C21" s="22">
        <v>126</v>
      </c>
      <c r="D21" s="80">
        <v>1.78E-2</v>
      </c>
      <c r="E21" s="22">
        <v>5.76</v>
      </c>
      <c r="F21" s="49">
        <v>0.50149999999999995</v>
      </c>
    </row>
    <row r="22" spans="1:6" ht="24.95" customHeight="1" thickBot="1" x14ac:dyDescent="0.3">
      <c r="A22" s="27">
        <v>45</v>
      </c>
      <c r="B22" s="79" t="s">
        <v>120</v>
      </c>
      <c r="C22" s="22">
        <v>79</v>
      </c>
      <c r="D22" s="80">
        <v>1.12E-2</v>
      </c>
      <c r="E22" s="22">
        <v>7.28</v>
      </c>
      <c r="F22" s="49">
        <v>0.7792</v>
      </c>
    </row>
    <row r="23" spans="1:6" ht="24.95" customHeight="1" thickBot="1" x14ac:dyDescent="0.3">
      <c r="A23" s="27">
        <v>234</v>
      </c>
      <c r="B23" s="79" t="s">
        <v>135</v>
      </c>
      <c r="C23" s="22">
        <v>95</v>
      </c>
      <c r="D23" s="80">
        <v>1.34E-2</v>
      </c>
      <c r="E23" s="22">
        <v>1.54</v>
      </c>
      <c r="F23" s="49">
        <v>0.58889999999999998</v>
      </c>
    </row>
    <row r="24" spans="1:6" ht="24.95" customHeight="1" thickBot="1" x14ac:dyDescent="0.3">
      <c r="A24" s="27">
        <v>136</v>
      </c>
      <c r="B24" s="79" t="s">
        <v>118</v>
      </c>
      <c r="C24" s="22">
        <v>70</v>
      </c>
      <c r="D24" s="80">
        <v>9.9000000000000008E-3</v>
      </c>
      <c r="E24" s="22">
        <v>7.4</v>
      </c>
      <c r="F24" s="49">
        <v>0.7944</v>
      </c>
    </row>
    <row r="25" spans="1:6" ht="24.95" customHeight="1" thickBot="1" x14ac:dyDescent="0.3">
      <c r="A25" s="27">
        <v>249</v>
      </c>
      <c r="B25" s="79" t="s">
        <v>116</v>
      </c>
      <c r="C25" s="22">
        <v>118</v>
      </c>
      <c r="D25" s="80">
        <v>1.67E-2</v>
      </c>
      <c r="E25" s="22">
        <v>4.53</v>
      </c>
      <c r="F25" s="49">
        <v>0.46660000000000001</v>
      </c>
    </row>
    <row r="26" spans="1:6" ht="24.95" customHeight="1" thickBot="1" x14ac:dyDescent="0.3">
      <c r="A26" s="27">
        <v>560</v>
      </c>
      <c r="B26" s="79" t="s">
        <v>109</v>
      </c>
      <c r="C26" s="22">
        <v>209</v>
      </c>
      <c r="D26" s="80">
        <v>2.9499999999999998E-2</v>
      </c>
      <c r="E26" s="22">
        <v>2.2200000000000002</v>
      </c>
      <c r="F26" s="49">
        <v>0.2409</v>
      </c>
    </row>
    <row r="27" spans="1:6" ht="24.95" customHeight="1" thickBot="1" x14ac:dyDescent="0.3">
      <c r="A27" s="27">
        <v>231</v>
      </c>
      <c r="B27" s="79" t="s">
        <v>140</v>
      </c>
      <c r="C27" s="22">
        <v>38</v>
      </c>
      <c r="D27" s="80">
        <v>5.4000000000000003E-3</v>
      </c>
      <c r="E27" s="22">
        <v>9.16</v>
      </c>
      <c r="F27" s="49">
        <v>1.3151999999999999</v>
      </c>
    </row>
    <row r="28" spans="1:6" ht="24.95" customHeight="1" thickBot="1" x14ac:dyDescent="0.3">
      <c r="A28" s="27">
        <v>4</v>
      </c>
      <c r="B28" s="79" t="s">
        <v>149</v>
      </c>
      <c r="C28" s="22">
        <v>4</v>
      </c>
      <c r="D28" s="80">
        <v>5.9999999999999995E-4</v>
      </c>
      <c r="E28" s="22">
        <v>77.25</v>
      </c>
      <c r="F28" s="49">
        <v>10.9781</v>
      </c>
    </row>
    <row r="29" spans="1:6" ht="24.95" customHeight="1" thickBot="1" x14ac:dyDescent="0.3">
      <c r="A29" s="27"/>
      <c r="B29" s="27"/>
      <c r="C29" s="27"/>
      <c r="D29" s="27"/>
      <c r="E29" s="27"/>
      <c r="F29" s="27"/>
    </row>
    <row r="30" spans="1:6" ht="24.95" customHeight="1" thickBot="1" x14ac:dyDescent="0.3">
      <c r="A30" s="81"/>
      <c r="B30" s="81" t="s">
        <v>150</v>
      </c>
      <c r="C30" s="47">
        <v>7077</v>
      </c>
      <c r="D30" s="82">
        <v>1</v>
      </c>
      <c r="E30" s="83">
        <v>6.16</v>
      </c>
      <c r="F30" s="83">
        <v>0.73509999999999998</v>
      </c>
    </row>
    <row r="31" spans="1:6" x14ac:dyDescent="0.25">
      <c r="A31" s="29"/>
    </row>
    <row r="32" spans="1:6" x14ac:dyDescent="0.25">
      <c r="A32" s="29" t="s">
        <v>125</v>
      </c>
    </row>
    <row r="34" spans="1:1" x14ac:dyDescent="0.25">
      <c r="A34" s="8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4" sqref="A4:A6"/>
    </sheetView>
  </sheetViews>
  <sheetFormatPr baseColWidth="10" defaultRowHeight="15" x14ac:dyDescent="0.25"/>
  <cols>
    <col min="1" max="1" width="35.140625" style="2" customWidth="1"/>
    <col min="2" max="2" width="17.28515625" style="2" customWidth="1"/>
    <col min="3" max="3" width="25.42578125" style="55" customWidth="1"/>
    <col min="4" max="16384" width="11.42578125" style="2"/>
  </cols>
  <sheetData>
    <row r="1" spans="1:3" x14ac:dyDescent="0.25">
      <c r="A1" s="18" t="s">
        <v>178</v>
      </c>
    </row>
    <row r="2" spans="1:3" ht="45.75" thickBot="1" x14ac:dyDescent="0.3">
      <c r="A2" s="62" t="s">
        <v>179</v>
      </c>
      <c r="B2" s="78" t="s">
        <v>180</v>
      </c>
      <c r="C2" s="87" t="s">
        <v>190</v>
      </c>
    </row>
    <row r="3" spans="1:3" ht="30" customHeight="1" thickBot="1" x14ac:dyDescent="0.3">
      <c r="A3" s="88" t="s">
        <v>181</v>
      </c>
      <c r="B3" s="89">
        <v>0</v>
      </c>
      <c r="C3" s="90"/>
    </row>
    <row r="4" spans="1:3" ht="90.75" thickBot="1" x14ac:dyDescent="0.3">
      <c r="A4" s="91" t="s">
        <v>182</v>
      </c>
      <c r="B4" s="92">
        <v>3</v>
      </c>
      <c r="C4" s="93" t="s">
        <v>191</v>
      </c>
    </row>
    <row r="5" spans="1:3" ht="75.75" thickBot="1" x14ac:dyDescent="0.3">
      <c r="A5" s="91"/>
      <c r="B5" s="92"/>
      <c r="C5" s="93" t="s">
        <v>192</v>
      </c>
    </row>
    <row r="6" spans="1:3" ht="30.75" thickBot="1" x14ac:dyDescent="0.3">
      <c r="A6" s="91"/>
      <c r="B6" s="92"/>
      <c r="C6" s="93" t="s">
        <v>193</v>
      </c>
    </row>
    <row r="7" spans="1:3" ht="30" customHeight="1" thickBot="1" x14ac:dyDescent="0.3">
      <c r="A7" s="88" t="s">
        <v>183</v>
      </c>
      <c r="B7" s="94">
        <v>0</v>
      </c>
      <c r="C7" s="93"/>
    </row>
    <row r="8" spans="1:3" ht="30" customHeight="1" thickBot="1" x14ac:dyDescent="0.3">
      <c r="A8" s="91" t="s">
        <v>184</v>
      </c>
      <c r="B8" s="95">
        <v>1</v>
      </c>
      <c r="C8" s="93" t="s">
        <v>185</v>
      </c>
    </row>
    <row r="9" spans="1:3" ht="30" customHeight="1" thickBot="1" x14ac:dyDescent="0.3">
      <c r="A9" s="91"/>
      <c r="B9" s="95"/>
      <c r="C9" s="93" t="s">
        <v>186</v>
      </c>
    </row>
    <row r="10" spans="1:3" ht="30" customHeight="1" thickBot="1" x14ac:dyDescent="0.3">
      <c r="A10" s="88" t="s">
        <v>187</v>
      </c>
      <c r="B10" s="94"/>
      <c r="C10" s="93"/>
    </row>
    <row r="11" spans="1:3" ht="30" customHeight="1" thickBot="1" x14ac:dyDescent="0.3">
      <c r="A11" s="91" t="s">
        <v>188</v>
      </c>
      <c r="B11" s="95">
        <v>1</v>
      </c>
      <c r="C11" s="93" t="s">
        <v>194</v>
      </c>
    </row>
    <row r="12" spans="1:3" ht="30" customHeight="1" thickBot="1" x14ac:dyDescent="0.3">
      <c r="A12" s="91"/>
      <c r="B12" s="95"/>
      <c r="C12" s="93" t="s">
        <v>195</v>
      </c>
    </row>
    <row r="13" spans="1:3" ht="41.25" customHeight="1" thickBot="1" x14ac:dyDescent="0.3">
      <c r="A13" s="96" t="s">
        <v>189</v>
      </c>
      <c r="B13" s="97">
        <v>1</v>
      </c>
      <c r="C13" s="93" t="s">
        <v>196</v>
      </c>
    </row>
    <row r="14" spans="1:3" ht="75.75" thickBot="1" x14ac:dyDescent="0.3">
      <c r="A14" s="96"/>
      <c r="B14" s="97"/>
      <c r="C14" s="93" t="s">
        <v>197</v>
      </c>
    </row>
  </sheetData>
  <mergeCells count="8">
    <mergeCell ref="A13:A14"/>
    <mergeCell ref="B13:B14"/>
    <mergeCell ref="A4:A6"/>
    <mergeCell ref="B4:B6"/>
    <mergeCell ref="A8:A9"/>
    <mergeCell ref="B8:B9"/>
    <mergeCell ref="A11:A12"/>
    <mergeCell ref="B11:B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C16" sqref="C16"/>
    </sheetView>
  </sheetViews>
  <sheetFormatPr baseColWidth="10" defaultRowHeight="15" x14ac:dyDescent="0.25"/>
  <cols>
    <col min="1" max="1" width="23.140625" customWidth="1"/>
    <col min="2" max="2" width="35.28515625" customWidth="1"/>
  </cols>
  <sheetData>
    <row r="1" spans="1:2" x14ac:dyDescent="0.25">
      <c r="A1" s="18" t="s">
        <v>198</v>
      </c>
      <c r="B1" s="2"/>
    </row>
    <row r="2" spans="1:2" ht="15.75" thickBot="1" x14ac:dyDescent="0.3">
      <c r="A2" s="18"/>
      <c r="B2" s="2"/>
    </row>
    <row r="3" spans="1:2" ht="30.75" thickBot="1" x14ac:dyDescent="0.3">
      <c r="A3" s="98" t="s">
        <v>199</v>
      </c>
      <c r="B3" s="19">
        <v>2021</v>
      </c>
    </row>
    <row r="4" spans="1:2" ht="15" customHeight="1" thickBot="1" x14ac:dyDescent="0.3">
      <c r="A4" s="39" t="s">
        <v>200</v>
      </c>
      <c r="B4" s="21">
        <v>46685</v>
      </c>
    </row>
    <row r="5" spans="1:2" ht="15" customHeight="1" thickBot="1" x14ac:dyDescent="0.3">
      <c r="A5" s="39" t="s">
        <v>201</v>
      </c>
      <c r="B5" s="21">
        <v>49870</v>
      </c>
    </row>
    <row r="6" spans="1:2" ht="15" customHeight="1" thickBot="1" x14ac:dyDescent="0.3">
      <c r="A6" s="39" t="s">
        <v>202</v>
      </c>
      <c r="B6" s="21">
        <v>46892</v>
      </c>
    </row>
    <row r="7" spans="1:2" ht="15" customHeight="1" thickBot="1" x14ac:dyDescent="0.3">
      <c r="A7" s="39" t="s">
        <v>203</v>
      </c>
      <c r="B7" s="21">
        <v>46785</v>
      </c>
    </row>
    <row r="8" spans="1:2" ht="15" customHeight="1" thickBot="1" x14ac:dyDescent="0.3">
      <c r="A8" s="39" t="s">
        <v>204</v>
      </c>
      <c r="B8" s="21">
        <v>8608</v>
      </c>
    </row>
    <row r="9" spans="1:2" ht="15" customHeight="1" thickBot="1" x14ac:dyDescent="0.3">
      <c r="A9" s="39" t="s">
        <v>205</v>
      </c>
      <c r="B9" s="99">
        <v>27065</v>
      </c>
    </row>
    <row r="10" spans="1:2" ht="15" customHeight="1" thickBot="1" x14ac:dyDescent="0.3">
      <c r="A10" s="60" t="s">
        <v>88</v>
      </c>
      <c r="B10" s="83" t="s">
        <v>206</v>
      </c>
    </row>
    <row r="11" spans="1:2" x14ac:dyDescent="0.25">
      <c r="A11" s="18"/>
      <c r="B11" s="2"/>
    </row>
    <row r="12" spans="1:2" x14ac:dyDescent="0.25">
      <c r="A12" s="18"/>
      <c r="B12" s="2"/>
    </row>
    <row r="13" spans="1:2" x14ac:dyDescent="0.25">
      <c r="A13" s="18"/>
      <c r="B13" s="2"/>
    </row>
    <row r="14" spans="1:2" x14ac:dyDescent="0.25">
      <c r="A14" s="18"/>
      <c r="B14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opLeftCell="A19" workbookViewId="0">
      <selection activeCell="B28" sqref="B28"/>
    </sheetView>
  </sheetViews>
  <sheetFormatPr baseColWidth="10" defaultRowHeight="15" x14ac:dyDescent="0.25"/>
  <cols>
    <col min="1" max="1" width="18.140625" customWidth="1"/>
    <col min="2" max="2" width="23.42578125" customWidth="1"/>
  </cols>
  <sheetData>
    <row r="1" spans="1:3" x14ac:dyDescent="0.25">
      <c r="A1" s="18" t="s">
        <v>207</v>
      </c>
      <c r="B1" s="2"/>
      <c r="C1" s="2"/>
    </row>
    <row r="2" spans="1:3" ht="15.75" thickBot="1" x14ac:dyDescent="0.3">
      <c r="A2" s="18"/>
      <c r="B2" s="2"/>
      <c r="C2" s="2"/>
    </row>
    <row r="3" spans="1:3" ht="15.75" thickBot="1" x14ac:dyDescent="0.3">
      <c r="A3" s="100" t="s">
        <v>208</v>
      </c>
      <c r="B3" s="100"/>
      <c r="C3" s="100"/>
    </row>
    <row r="4" spans="1:3" ht="15.75" thickBot="1" x14ac:dyDescent="0.3">
      <c r="A4" s="101" t="s">
        <v>209</v>
      </c>
      <c r="B4" s="102" t="s">
        <v>210</v>
      </c>
      <c r="C4" s="102">
        <v>2021</v>
      </c>
    </row>
    <row r="5" spans="1:3" ht="45.75" thickBot="1" x14ac:dyDescent="0.3">
      <c r="A5" s="107" t="s">
        <v>211</v>
      </c>
      <c r="B5" s="105" t="s">
        <v>231</v>
      </c>
      <c r="C5" s="106">
        <v>398600</v>
      </c>
    </row>
    <row r="6" spans="1:3" ht="15.75" thickBot="1" x14ac:dyDescent="0.3">
      <c r="A6" s="86"/>
      <c r="B6" s="27" t="s">
        <v>212</v>
      </c>
      <c r="C6" s="103">
        <v>9400</v>
      </c>
    </row>
    <row r="7" spans="1:3" ht="15.75" thickBot="1" x14ac:dyDescent="0.3">
      <c r="A7" s="86"/>
      <c r="B7" s="27" t="s">
        <v>213</v>
      </c>
      <c r="C7" s="103">
        <v>41610</v>
      </c>
    </row>
    <row r="8" spans="1:3" ht="15.75" thickBot="1" x14ac:dyDescent="0.3">
      <c r="A8" s="86"/>
      <c r="B8" s="27" t="s">
        <v>214</v>
      </c>
      <c r="C8" s="49">
        <v>558</v>
      </c>
    </row>
    <row r="9" spans="1:3" ht="15.75" thickBot="1" x14ac:dyDescent="0.3">
      <c r="A9" s="108"/>
      <c r="B9" s="27" t="s">
        <v>215</v>
      </c>
      <c r="C9" s="103">
        <v>26640</v>
      </c>
    </row>
    <row r="10" spans="1:3" ht="45.75" thickBot="1" x14ac:dyDescent="0.3">
      <c r="A10" s="39" t="s">
        <v>216</v>
      </c>
      <c r="B10" s="27" t="s">
        <v>217</v>
      </c>
      <c r="C10" s="103">
        <v>100253.7</v>
      </c>
    </row>
    <row r="11" spans="1:3" ht="45.75" customHeight="1" thickBot="1" x14ac:dyDescent="0.3">
      <c r="A11" s="107" t="s">
        <v>218</v>
      </c>
      <c r="B11" s="27" t="s">
        <v>219</v>
      </c>
      <c r="C11" s="103">
        <v>6471.8</v>
      </c>
    </row>
    <row r="12" spans="1:3" ht="30.75" thickBot="1" x14ac:dyDescent="0.3">
      <c r="A12" s="86"/>
      <c r="B12" s="27" t="s">
        <v>220</v>
      </c>
      <c r="C12" s="103">
        <v>2912.65</v>
      </c>
    </row>
    <row r="13" spans="1:3" ht="15.75" thickBot="1" x14ac:dyDescent="0.3">
      <c r="A13" s="86"/>
      <c r="B13" s="27" t="s">
        <v>221</v>
      </c>
      <c r="C13" s="49">
        <v>39.9</v>
      </c>
    </row>
    <row r="14" spans="1:3" ht="15.75" thickBot="1" x14ac:dyDescent="0.3">
      <c r="A14" s="86"/>
      <c r="B14" s="27" t="s">
        <v>222</v>
      </c>
      <c r="C14" s="49">
        <v>138.9</v>
      </c>
    </row>
    <row r="15" spans="1:3" ht="15.75" thickBot="1" x14ac:dyDescent="0.3">
      <c r="A15" s="86"/>
      <c r="B15" s="27" t="s">
        <v>223</v>
      </c>
      <c r="C15" s="103">
        <v>3677.9</v>
      </c>
    </row>
    <row r="16" spans="1:3" ht="15.75" thickBot="1" x14ac:dyDescent="0.3">
      <c r="A16" s="86"/>
      <c r="B16" s="27" t="s">
        <v>224</v>
      </c>
      <c r="C16" s="49">
        <v>42.7</v>
      </c>
    </row>
    <row r="17" spans="1:3" ht="30.75" thickBot="1" x14ac:dyDescent="0.3">
      <c r="A17" s="86"/>
      <c r="B17" s="27" t="s">
        <v>225</v>
      </c>
      <c r="C17" s="49">
        <v>128</v>
      </c>
    </row>
    <row r="18" spans="1:3" ht="30.75" thickBot="1" x14ac:dyDescent="0.3">
      <c r="A18" s="86"/>
      <c r="B18" s="27" t="s">
        <v>226</v>
      </c>
      <c r="C18" s="49">
        <v>702.6</v>
      </c>
    </row>
    <row r="19" spans="1:3" ht="30.75" thickBot="1" x14ac:dyDescent="0.3">
      <c r="A19" s="86"/>
      <c r="B19" s="27" t="s">
        <v>227</v>
      </c>
      <c r="C19" s="49">
        <v>638.54999999999995</v>
      </c>
    </row>
    <row r="20" spans="1:3" ht="15.75" thickBot="1" x14ac:dyDescent="0.3">
      <c r="A20" s="108"/>
      <c r="B20" s="27" t="s">
        <v>228</v>
      </c>
      <c r="C20" s="103">
        <v>14753</v>
      </c>
    </row>
    <row r="21" spans="1:3" ht="75.75" thickBot="1" x14ac:dyDescent="0.3">
      <c r="A21" s="109" t="s">
        <v>229</v>
      </c>
      <c r="B21" s="104" t="s">
        <v>230</v>
      </c>
      <c r="C21" s="103">
        <v>4598.1000000000004</v>
      </c>
    </row>
  </sheetData>
  <mergeCells count="3">
    <mergeCell ref="A3:C3"/>
    <mergeCell ref="A5:A9"/>
    <mergeCell ref="A11:A2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opLeftCell="A22" workbookViewId="0">
      <selection activeCell="E34" sqref="E34"/>
    </sheetView>
  </sheetViews>
  <sheetFormatPr baseColWidth="10" defaultRowHeight="15" x14ac:dyDescent="0.25"/>
  <cols>
    <col min="1" max="1" width="34" style="111" customWidth="1"/>
  </cols>
  <sheetData>
    <row r="1" spans="1:2" x14ac:dyDescent="0.25">
      <c r="A1" s="25" t="s">
        <v>232</v>
      </c>
      <c r="B1" s="2"/>
    </row>
    <row r="2" spans="1:2" ht="15.75" thickBot="1" x14ac:dyDescent="0.3">
      <c r="A2" s="25"/>
      <c r="B2" s="2"/>
    </row>
    <row r="3" spans="1:2" ht="15.75" thickBot="1" x14ac:dyDescent="0.3">
      <c r="A3" s="110" t="s">
        <v>233</v>
      </c>
      <c r="B3" s="19">
        <v>2021</v>
      </c>
    </row>
    <row r="4" spans="1:2" ht="20.100000000000001" customHeight="1" thickBot="1" x14ac:dyDescent="0.3">
      <c r="A4" s="33" t="s">
        <v>234</v>
      </c>
      <c r="B4" s="22">
        <v>170</v>
      </c>
    </row>
    <row r="5" spans="1:2" ht="20.100000000000001" customHeight="1" thickBot="1" x14ac:dyDescent="0.3">
      <c r="A5" s="33" t="s">
        <v>235</v>
      </c>
      <c r="B5" s="22">
        <v>16</v>
      </c>
    </row>
    <row r="6" spans="1:2" ht="20.100000000000001" customHeight="1" thickBot="1" x14ac:dyDescent="0.3">
      <c r="A6" s="33" t="s">
        <v>236</v>
      </c>
      <c r="B6" s="22">
        <v>16</v>
      </c>
    </row>
    <row r="7" spans="1:2" ht="20.100000000000001" customHeight="1" thickBot="1" x14ac:dyDescent="0.3">
      <c r="A7" s="33" t="s">
        <v>237</v>
      </c>
      <c r="B7" s="22">
        <v>61</v>
      </c>
    </row>
    <row r="8" spans="1:2" ht="20.100000000000001" customHeight="1" thickBot="1" x14ac:dyDescent="0.3">
      <c r="A8" s="33" t="s">
        <v>238</v>
      </c>
      <c r="B8" s="22">
        <v>192</v>
      </c>
    </row>
    <row r="9" spans="1:2" ht="20.100000000000001" customHeight="1" thickBot="1" x14ac:dyDescent="0.3">
      <c r="A9" s="33" t="s">
        <v>239</v>
      </c>
      <c r="B9" s="22">
        <v>10</v>
      </c>
    </row>
    <row r="10" spans="1:2" ht="20.100000000000001" customHeight="1" thickBot="1" x14ac:dyDescent="0.3">
      <c r="A10" s="33" t="s">
        <v>240</v>
      </c>
      <c r="B10" s="22">
        <v>14</v>
      </c>
    </row>
    <row r="11" spans="1:2" ht="20.100000000000001" customHeight="1" thickBot="1" x14ac:dyDescent="0.3">
      <c r="A11" s="33" t="s">
        <v>241</v>
      </c>
      <c r="B11" s="22">
        <v>10</v>
      </c>
    </row>
    <row r="12" spans="1:2" ht="20.100000000000001" customHeight="1" thickBot="1" x14ac:dyDescent="0.3">
      <c r="A12" s="33" t="s">
        <v>242</v>
      </c>
      <c r="B12" s="22">
        <v>208</v>
      </c>
    </row>
    <row r="13" spans="1:2" ht="20.100000000000001" customHeight="1" thickBot="1" x14ac:dyDescent="0.3">
      <c r="A13" s="33" t="s">
        <v>243</v>
      </c>
      <c r="B13" s="22">
        <v>22</v>
      </c>
    </row>
    <row r="14" spans="1:2" ht="20.100000000000001" customHeight="1" thickBot="1" x14ac:dyDescent="0.3">
      <c r="A14" s="33" t="s">
        <v>244</v>
      </c>
      <c r="B14" s="22">
        <v>161</v>
      </c>
    </row>
    <row r="15" spans="1:2" ht="20.100000000000001" customHeight="1" thickBot="1" x14ac:dyDescent="0.3">
      <c r="A15" s="33" t="s">
        <v>245</v>
      </c>
      <c r="B15" s="22">
        <v>187</v>
      </c>
    </row>
    <row r="16" spans="1:2" ht="20.100000000000001" customHeight="1" thickBot="1" x14ac:dyDescent="0.3">
      <c r="A16" s="33" t="s">
        <v>246</v>
      </c>
      <c r="B16" s="22">
        <v>359</v>
      </c>
    </row>
    <row r="17" spans="1:2" ht="20.100000000000001" customHeight="1" thickBot="1" x14ac:dyDescent="0.3">
      <c r="A17" s="33" t="s">
        <v>247</v>
      </c>
      <c r="B17" s="22">
        <v>46</v>
      </c>
    </row>
    <row r="18" spans="1:2" ht="20.100000000000001" customHeight="1" thickBot="1" x14ac:dyDescent="0.3">
      <c r="A18" s="33" t="s">
        <v>248</v>
      </c>
      <c r="B18" s="22">
        <v>3</v>
      </c>
    </row>
    <row r="19" spans="1:2" ht="20.100000000000001" customHeight="1" thickBot="1" x14ac:dyDescent="0.3">
      <c r="A19" s="33" t="s">
        <v>249</v>
      </c>
      <c r="B19" s="22">
        <v>1</v>
      </c>
    </row>
    <row r="20" spans="1:2" ht="20.100000000000001" customHeight="1" thickBot="1" x14ac:dyDescent="0.3">
      <c r="A20" s="33" t="s">
        <v>250</v>
      </c>
      <c r="B20" s="22">
        <v>9</v>
      </c>
    </row>
    <row r="21" spans="1:2" ht="20.100000000000001" customHeight="1" thickBot="1" x14ac:dyDescent="0.3">
      <c r="A21" s="33" t="s">
        <v>251</v>
      </c>
      <c r="B21" s="22">
        <v>55</v>
      </c>
    </row>
    <row r="22" spans="1:2" ht="20.100000000000001" customHeight="1" thickBot="1" x14ac:dyDescent="0.3">
      <c r="A22" s="33" t="s">
        <v>252</v>
      </c>
      <c r="B22" s="22">
        <v>3</v>
      </c>
    </row>
    <row r="23" spans="1:2" ht="20.100000000000001" customHeight="1" thickBot="1" x14ac:dyDescent="0.3">
      <c r="A23" s="33" t="s">
        <v>253</v>
      </c>
      <c r="B23" s="22">
        <v>32</v>
      </c>
    </row>
    <row r="24" spans="1:2" ht="20.100000000000001" customHeight="1" thickBot="1" x14ac:dyDescent="0.3">
      <c r="A24" s="33" t="s">
        <v>254</v>
      </c>
      <c r="B24" s="22">
        <v>15</v>
      </c>
    </row>
    <row r="25" spans="1:2" ht="20.100000000000001" customHeight="1" thickBot="1" x14ac:dyDescent="0.3">
      <c r="A25" s="33" t="s">
        <v>255</v>
      </c>
      <c r="B25" s="22">
        <v>1</v>
      </c>
    </row>
    <row r="26" spans="1:2" ht="20.100000000000001" customHeight="1" thickBot="1" x14ac:dyDescent="0.3">
      <c r="A26" s="33" t="s">
        <v>256</v>
      </c>
      <c r="B26" s="22">
        <v>509</v>
      </c>
    </row>
    <row r="27" spans="1:2" ht="20.100000000000001" customHeight="1" thickBot="1" x14ac:dyDescent="0.3">
      <c r="A27" s="33" t="s">
        <v>257</v>
      </c>
      <c r="B27" s="22">
        <v>312</v>
      </c>
    </row>
    <row r="28" spans="1:2" ht="20.100000000000001" customHeight="1" thickBot="1" x14ac:dyDescent="0.3">
      <c r="A28" s="33" t="s">
        <v>258</v>
      </c>
      <c r="B28" s="22">
        <v>121</v>
      </c>
    </row>
    <row r="29" spans="1:2" ht="20.100000000000001" customHeight="1" thickBot="1" x14ac:dyDescent="0.3">
      <c r="A29" s="33" t="s">
        <v>259</v>
      </c>
      <c r="B29" s="22">
        <v>163</v>
      </c>
    </row>
    <row r="30" spans="1:2" ht="20.100000000000001" customHeight="1" thickBot="1" x14ac:dyDescent="0.3">
      <c r="A30" s="33" t="s">
        <v>260</v>
      </c>
      <c r="B30" s="22">
        <v>390</v>
      </c>
    </row>
    <row r="31" spans="1:2" ht="20.100000000000001" customHeight="1" thickBot="1" x14ac:dyDescent="0.3">
      <c r="A31" s="33" t="s">
        <v>261</v>
      </c>
      <c r="B31" s="22">
        <v>63</v>
      </c>
    </row>
    <row r="32" spans="1:2" ht="20.100000000000001" customHeight="1" thickBot="1" x14ac:dyDescent="0.3">
      <c r="A32" s="33" t="s">
        <v>262</v>
      </c>
      <c r="B32" s="22">
        <v>7</v>
      </c>
    </row>
    <row r="33" spans="1:2" ht="20.100000000000001" customHeight="1" thickBot="1" x14ac:dyDescent="0.3">
      <c r="A33" s="33" t="s">
        <v>263</v>
      </c>
      <c r="B33" s="22">
        <v>1</v>
      </c>
    </row>
    <row r="34" spans="1:2" ht="20.100000000000001" customHeight="1" thickBot="1" x14ac:dyDescent="0.3">
      <c r="A34" s="33" t="s">
        <v>264</v>
      </c>
      <c r="B34" s="22">
        <v>4</v>
      </c>
    </row>
    <row r="35" spans="1:2" ht="20.100000000000001" customHeight="1" thickBot="1" x14ac:dyDescent="0.3">
      <c r="A35" s="33" t="s">
        <v>265</v>
      </c>
      <c r="B35" s="22">
        <v>2</v>
      </c>
    </row>
    <row r="36" spans="1:2" ht="20.100000000000001" customHeight="1" thickBot="1" x14ac:dyDescent="0.3">
      <c r="A36" s="33" t="s">
        <v>266</v>
      </c>
      <c r="B36" s="22">
        <v>12</v>
      </c>
    </row>
    <row r="37" spans="1:2" ht="15.75" thickBot="1" x14ac:dyDescent="0.3">
      <c r="A37" s="61" t="s">
        <v>88</v>
      </c>
      <c r="B37" s="47">
        <v>3175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E6" sqref="E6"/>
    </sheetView>
  </sheetViews>
  <sheetFormatPr baseColWidth="10" defaultColWidth="11.42578125" defaultRowHeight="15" x14ac:dyDescent="0.25"/>
  <cols>
    <col min="1" max="1" width="31.42578125" style="6" customWidth="1"/>
    <col min="2" max="16384" width="11.42578125" style="2"/>
  </cols>
  <sheetData>
    <row r="1" spans="1:3" x14ac:dyDescent="0.25">
      <c r="A1" s="25" t="s">
        <v>2</v>
      </c>
    </row>
    <row r="2" spans="1:3" ht="15.75" thickBot="1" x14ac:dyDescent="0.3">
      <c r="A2" s="25"/>
    </row>
    <row r="3" spans="1:3" ht="24.95" customHeight="1" thickBot="1" x14ac:dyDescent="0.3">
      <c r="A3" s="26" t="s">
        <v>3</v>
      </c>
      <c r="B3" s="19">
        <v>2020</v>
      </c>
      <c r="C3" s="19">
        <v>2021</v>
      </c>
    </row>
    <row r="4" spans="1:3" ht="24.95" customHeight="1" thickBot="1" x14ac:dyDescent="0.3">
      <c r="A4" s="27" t="s">
        <v>158</v>
      </c>
      <c r="B4" s="21">
        <v>6943</v>
      </c>
      <c r="C4" s="21">
        <v>7077</v>
      </c>
    </row>
    <row r="5" spans="1:3" ht="24.95" customHeight="1" thickBot="1" x14ac:dyDescent="0.3">
      <c r="A5" s="27" t="s">
        <v>159</v>
      </c>
      <c r="B5" s="22">
        <v>6.11</v>
      </c>
      <c r="C5" s="22">
        <v>6.16</v>
      </c>
    </row>
    <row r="6" spans="1:3" ht="24.95" customHeight="1" thickBot="1" x14ac:dyDescent="0.3">
      <c r="A6" s="27" t="s">
        <v>160</v>
      </c>
      <c r="B6" s="22">
        <v>0.71350000000000002</v>
      </c>
      <c r="C6" s="22">
        <v>0.73509999999999998</v>
      </c>
    </row>
    <row r="7" spans="1:3" ht="24.95" customHeight="1" thickBot="1" x14ac:dyDescent="0.3">
      <c r="A7" s="27" t="s">
        <v>4</v>
      </c>
      <c r="B7" s="21">
        <v>6946</v>
      </c>
      <c r="C7" s="21">
        <v>7107</v>
      </c>
    </row>
    <row r="8" spans="1:3" ht="24.95" customHeight="1" thickBot="1" x14ac:dyDescent="0.3">
      <c r="A8" s="27" t="s">
        <v>5</v>
      </c>
      <c r="B8" s="21">
        <v>5765</v>
      </c>
      <c r="C8" s="21">
        <v>5692</v>
      </c>
    </row>
    <row r="9" spans="1:3" ht="24.95" customHeight="1" thickBot="1" x14ac:dyDescent="0.3">
      <c r="A9" s="27" t="s">
        <v>6</v>
      </c>
      <c r="B9" s="21">
        <v>1181</v>
      </c>
      <c r="C9" s="21">
        <v>1415</v>
      </c>
    </row>
    <row r="10" spans="1:3" ht="24.95" customHeight="1" thickBot="1" x14ac:dyDescent="0.3">
      <c r="A10" s="28" t="s">
        <v>7</v>
      </c>
      <c r="B10" s="23"/>
      <c r="C10" s="23"/>
    </row>
    <row r="11" spans="1:3" ht="24.95" customHeight="1" thickBot="1" x14ac:dyDescent="0.3">
      <c r="A11" s="27" t="s">
        <v>8</v>
      </c>
      <c r="B11" s="21">
        <v>75562</v>
      </c>
      <c r="C11" s="21">
        <v>109180</v>
      </c>
    </row>
    <row r="12" spans="1:3" ht="24.95" customHeight="1" thickBot="1" x14ac:dyDescent="0.3">
      <c r="A12" s="27" t="s">
        <v>9</v>
      </c>
      <c r="B12" s="22">
        <v>7.4</v>
      </c>
      <c r="C12" s="22">
        <v>5.1100000000000003</v>
      </c>
    </row>
    <row r="13" spans="1:3" ht="24.95" customHeight="1" thickBot="1" x14ac:dyDescent="0.3">
      <c r="A13" s="28" t="s">
        <v>10</v>
      </c>
      <c r="B13" s="23"/>
      <c r="C13" s="23"/>
    </row>
    <row r="14" spans="1:3" ht="24.95" customHeight="1" thickBot="1" x14ac:dyDescent="0.3">
      <c r="A14" s="27" t="s">
        <v>11</v>
      </c>
      <c r="B14" s="21">
        <v>2081</v>
      </c>
      <c r="C14" s="21">
        <v>2548</v>
      </c>
    </row>
    <row r="15" spans="1:3" ht="24.95" customHeight="1" thickBot="1" x14ac:dyDescent="0.3">
      <c r="A15" s="27" t="s">
        <v>12</v>
      </c>
      <c r="B15" s="21">
        <v>5507</v>
      </c>
      <c r="C15" s="21">
        <v>6760</v>
      </c>
    </row>
    <row r="16" spans="1:3" ht="24.95" customHeight="1" thickBot="1" x14ac:dyDescent="0.3">
      <c r="A16" s="27" t="s">
        <v>13</v>
      </c>
      <c r="B16" s="21">
        <v>2825</v>
      </c>
      <c r="C16" s="21">
        <v>3270</v>
      </c>
    </row>
    <row r="17" spans="1:3" ht="24.95" customHeight="1" thickBot="1" x14ac:dyDescent="0.3">
      <c r="A17" s="28" t="s">
        <v>155</v>
      </c>
      <c r="B17" s="23"/>
      <c r="C17" s="23"/>
    </row>
    <row r="18" spans="1:3" ht="24.95" customHeight="1" thickBot="1" x14ac:dyDescent="0.3">
      <c r="A18" s="27" t="s">
        <v>156</v>
      </c>
      <c r="B18" s="22">
        <v>58</v>
      </c>
      <c r="C18" s="22">
        <v>58</v>
      </c>
    </row>
    <row r="19" spans="1:3" ht="24.95" customHeight="1" thickBot="1" x14ac:dyDescent="0.3">
      <c r="A19" s="27" t="s">
        <v>157</v>
      </c>
      <c r="B19" s="22">
        <v>6</v>
      </c>
      <c r="C19" s="22">
        <v>9</v>
      </c>
    </row>
    <row r="20" spans="1:3" ht="24.95" customHeight="1" thickBot="1" x14ac:dyDescent="0.3">
      <c r="A20" s="28" t="s">
        <v>15</v>
      </c>
      <c r="B20" s="23"/>
      <c r="C20" s="23"/>
    </row>
    <row r="21" spans="1:3" ht="24.95" customHeight="1" thickBot="1" x14ac:dyDescent="0.3">
      <c r="A21" s="27" t="s">
        <v>16</v>
      </c>
      <c r="B21" s="22">
        <v>431</v>
      </c>
      <c r="C21" s="22">
        <v>289</v>
      </c>
    </row>
    <row r="22" spans="1:3" ht="24.95" customHeight="1" thickBot="1" x14ac:dyDescent="0.3">
      <c r="A22" s="27" t="s">
        <v>17</v>
      </c>
      <c r="B22" s="22">
        <v>22.51</v>
      </c>
      <c r="C22" s="22">
        <v>22.84</v>
      </c>
    </row>
    <row r="23" spans="1:3" x14ac:dyDescent="0.25">
      <c r="A23" s="29"/>
    </row>
    <row r="24" spans="1:3" x14ac:dyDescent="0.25">
      <c r="A24" s="29" t="s">
        <v>18</v>
      </c>
    </row>
    <row r="25" spans="1:3" ht="17.25" x14ac:dyDescent="0.25">
      <c r="A25" s="30" t="s">
        <v>161</v>
      </c>
    </row>
    <row r="26" spans="1:3" x14ac:dyDescent="0.25">
      <c r="A26" s="29" t="s">
        <v>19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10" sqref="A10"/>
    </sheetView>
  </sheetViews>
  <sheetFormatPr baseColWidth="10" defaultColWidth="11.42578125" defaultRowHeight="15" x14ac:dyDescent="0.25"/>
  <cols>
    <col min="1" max="1" width="54.85546875" style="2" customWidth="1"/>
    <col min="2" max="16384" width="11.42578125" style="2"/>
  </cols>
  <sheetData>
    <row r="1" spans="1:3" x14ac:dyDescent="0.25">
      <c r="A1" s="18" t="s">
        <v>20</v>
      </c>
    </row>
    <row r="2" spans="1:3" ht="15.75" thickBot="1" x14ac:dyDescent="0.3">
      <c r="A2" s="18"/>
    </row>
    <row r="3" spans="1:3" ht="24.95" customHeight="1" thickBot="1" x14ac:dyDescent="0.3">
      <c r="A3" s="31" t="s">
        <v>21</v>
      </c>
      <c r="B3" s="32">
        <v>2020</v>
      </c>
      <c r="C3" s="32">
        <v>2021</v>
      </c>
    </row>
    <row r="4" spans="1:3" ht="24.95" customHeight="1" thickBot="1" x14ac:dyDescent="0.3">
      <c r="A4" s="33" t="s">
        <v>22</v>
      </c>
      <c r="B4" s="21">
        <v>1210</v>
      </c>
      <c r="C4" s="21">
        <v>1522</v>
      </c>
    </row>
    <row r="5" spans="1:3" ht="24.95" customHeight="1" thickBot="1" x14ac:dyDescent="0.3">
      <c r="A5" s="33" t="s">
        <v>23</v>
      </c>
      <c r="B5" s="22">
        <v>561</v>
      </c>
      <c r="C5" s="22">
        <v>593</v>
      </c>
    </row>
    <row r="6" spans="1:3" ht="24.95" customHeight="1" thickBot="1" x14ac:dyDescent="0.3">
      <c r="A6" s="33" t="s">
        <v>24</v>
      </c>
      <c r="B6" s="21">
        <v>2472</v>
      </c>
      <c r="C6" s="21">
        <v>3158</v>
      </c>
    </row>
    <row r="7" spans="1:3" ht="24.95" customHeight="1" thickBot="1" x14ac:dyDescent="0.3">
      <c r="A7" s="33" t="s">
        <v>25</v>
      </c>
      <c r="B7" s="22">
        <v>118</v>
      </c>
      <c r="C7" s="22">
        <v>107</v>
      </c>
    </row>
    <row r="8" spans="1:3" ht="24.95" customHeight="1" thickBot="1" x14ac:dyDescent="0.3">
      <c r="A8" s="33" t="s">
        <v>26</v>
      </c>
      <c r="B8" s="21">
        <v>2766</v>
      </c>
      <c r="C8" s="21">
        <v>3152</v>
      </c>
    </row>
    <row r="9" spans="1:3" ht="30" x14ac:dyDescent="0.25">
      <c r="A9" s="24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D9" sqref="D9"/>
    </sheetView>
  </sheetViews>
  <sheetFormatPr baseColWidth="10" defaultColWidth="11.42578125" defaultRowHeight="15" x14ac:dyDescent="0.25"/>
  <cols>
    <col min="1" max="1" width="23" style="6" customWidth="1"/>
    <col min="2" max="3" width="11.42578125" style="2"/>
    <col min="4" max="4" width="16.5703125" style="2" customWidth="1"/>
    <col min="5" max="6" width="11.42578125" style="2"/>
    <col min="7" max="7" width="14.85546875" style="2" customWidth="1"/>
    <col min="8" max="16384" width="11.42578125" style="2"/>
  </cols>
  <sheetData>
    <row r="1" spans="1:7" ht="15.75" x14ac:dyDescent="0.25">
      <c r="A1" s="7" t="s">
        <v>27</v>
      </c>
    </row>
    <row r="2" spans="1:7" ht="16.5" thickBot="1" x14ac:dyDescent="0.3">
      <c r="A2" s="7"/>
    </row>
    <row r="3" spans="1:7" ht="15.75" thickBot="1" x14ac:dyDescent="0.3">
      <c r="A3" s="8"/>
      <c r="B3" s="17">
        <v>2020</v>
      </c>
      <c r="C3" s="17"/>
      <c r="D3" s="17"/>
      <c r="E3" s="9"/>
      <c r="F3" s="9">
        <v>2021</v>
      </c>
      <c r="G3" s="9"/>
    </row>
    <row r="4" spans="1:7" ht="15.75" thickBot="1" x14ac:dyDescent="0.3">
      <c r="A4" s="5"/>
      <c r="B4" s="10" t="s">
        <v>28</v>
      </c>
      <c r="C4" s="10" t="s">
        <v>29</v>
      </c>
      <c r="D4" s="10" t="s">
        <v>30</v>
      </c>
      <c r="E4" s="10" t="s">
        <v>28</v>
      </c>
      <c r="F4" s="10" t="s">
        <v>29</v>
      </c>
      <c r="G4" s="10" t="s">
        <v>30</v>
      </c>
    </row>
    <row r="5" spans="1:7" ht="15.75" thickBot="1" x14ac:dyDescent="0.3">
      <c r="A5" s="5" t="s">
        <v>31</v>
      </c>
      <c r="B5" s="34"/>
      <c r="C5" s="21">
        <v>801</v>
      </c>
      <c r="D5" s="22">
        <v>16</v>
      </c>
      <c r="E5" s="22"/>
      <c r="F5" s="21">
        <v>546</v>
      </c>
      <c r="G5" s="22">
        <v>33</v>
      </c>
    </row>
    <row r="6" spans="1:7" ht="15.75" thickBot="1" x14ac:dyDescent="0.3">
      <c r="A6" s="5" t="s">
        <v>32</v>
      </c>
      <c r="B6" s="34"/>
      <c r="C6" s="21">
        <v>4850</v>
      </c>
      <c r="D6" s="22">
        <v>0</v>
      </c>
      <c r="E6" s="22"/>
      <c r="F6" s="21">
        <v>20081</v>
      </c>
      <c r="G6" s="22">
        <v>3</v>
      </c>
    </row>
    <row r="7" spans="1:7" ht="15.75" thickBot="1" x14ac:dyDescent="0.3">
      <c r="A7" s="11" t="s">
        <v>33</v>
      </c>
      <c r="B7" s="35">
        <v>2740</v>
      </c>
      <c r="C7" s="35">
        <v>5651</v>
      </c>
      <c r="D7" s="36">
        <v>16</v>
      </c>
      <c r="E7" s="35">
        <v>4100</v>
      </c>
      <c r="F7" s="36">
        <v>20627</v>
      </c>
      <c r="G7" s="36">
        <v>36</v>
      </c>
    </row>
    <row r="8" spans="1:7" x14ac:dyDescent="0.25">
      <c r="A8" s="12" t="s">
        <v>18</v>
      </c>
    </row>
    <row r="9" spans="1:7" x14ac:dyDescent="0.25">
      <c r="A9" s="12" t="s">
        <v>34</v>
      </c>
    </row>
    <row r="10" spans="1:7" x14ac:dyDescent="0.25">
      <c r="A10" s="12"/>
    </row>
    <row r="11" spans="1:7" x14ac:dyDescent="0.25">
      <c r="A11" s="13"/>
    </row>
    <row r="12" spans="1:7" x14ac:dyDescent="0.25">
      <c r="A12" s="13" t="s">
        <v>151</v>
      </c>
    </row>
    <row r="13" spans="1:7" x14ac:dyDescent="0.25">
      <c r="A13" s="13" t="s">
        <v>152</v>
      </c>
    </row>
    <row r="14" spans="1:7" x14ac:dyDescent="0.25">
      <c r="A14" s="13" t="s">
        <v>153</v>
      </c>
    </row>
  </sheetData>
  <mergeCells count="1">
    <mergeCell ref="B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15" sqref="C15:D15"/>
    </sheetView>
  </sheetViews>
  <sheetFormatPr baseColWidth="10" defaultColWidth="11.42578125" defaultRowHeight="15" x14ac:dyDescent="0.25"/>
  <cols>
    <col min="1" max="1" width="35.140625" style="6" customWidth="1"/>
    <col min="2" max="16384" width="11.42578125" style="2"/>
  </cols>
  <sheetData>
    <row r="1" spans="1:3" x14ac:dyDescent="0.25">
      <c r="A1" s="25" t="s">
        <v>35</v>
      </c>
    </row>
    <row r="2" spans="1:3" ht="15.75" thickBot="1" x14ac:dyDescent="0.3">
      <c r="A2" s="25"/>
    </row>
    <row r="3" spans="1:3" ht="15.75" thickBot="1" x14ac:dyDescent="0.3">
      <c r="A3" s="40" t="s">
        <v>36</v>
      </c>
      <c r="B3" s="38">
        <v>2020</v>
      </c>
      <c r="C3" s="38">
        <v>2021</v>
      </c>
    </row>
    <row r="4" spans="1:3" ht="24.95" customHeight="1" thickBot="1" x14ac:dyDescent="0.3">
      <c r="A4" s="33" t="s">
        <v>37</v>
      </c>
      <c r="B4" s="22"/>
      <c r="C4" s="22">
        <v>2</v>
      </c>
    </row>
    <row r="5" spans="1:3" ht="24.95" customHeight="1" thickBot="1" x14ac:dyDescent="0.3">
      <c r="A5" s="33" t="s">
        <v>38</v>
      </c>
      <c r="B5" s="22">
        <v>1</v>
      </c>
      <c r="C5" s="22">
        <v>2</v>
      </c>
    </row>
    <row r="6" spans="1:3" ht="24.95" customHeight="1" thickBot="1" x14ac:dyDescent="0.3">
      <c r="A6" s="33" t="s">
        <v>162</v>
      </c>
      <c r="B6" s="22">
        <v>2</v>
      </c>
      <c r="C6" s="22">
        <v>2</v>
      </c>
    </row>
    <row r="7" spans="1:3" ht="24.95" customHeight="1" thickBot="1" x14ac:dyDescent="0.3">
      <c r="A7" s="33" t="s">
        <v>39</v>
      </c>
      <c r="B7" s="22">
        <v>2</v>
      </c>
      <c r="C7" s="22">
        <v>1</v>
      </c>
    </row>
    <row r="8" spans="1:3" x14ac:dyDescent="0.25">
      <c r="A8" s="29" t="s">
        <v>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D6" sqref="D6"/>
    </sheetView>
  </sheetViews>
  <sheetFormatPr baseColWidth="10" defaultColWidth="11.42578125" defaultRowHeight="15" x14ac:dyDescent="0.25"/>
  <cols>
    <col min="1" max="1" width="35.28515625" style="6" customWidth="1"/>
    <col min="2" max="16384" width="11.42578125" style="2"/>
  </cols>
  <sheetData>
    <row r="1" spans="1:3" x14ac:dyDescent="0.25">
      <c r="A1" s="25" t="s">
        <v>41</v>
      </c>
    </row>
    <row r="2" spans="1:3" ht="15.75" thickBot="1" x14ac:dyDescent="0.3">
      <c r="A2" s="25"/>
    </row>
    <row r="3" spans="1:3" x14ac:dyDescent="0.25">
      <c r="A3" s="41" t="s">
        <v>42</v>
      </c>
      <c r="B3" s="42" t="s">
        <v>43</v>
      </c>
      <c r="C3" s="42"/>
    </row>
    <row r="4" spans="1:3" ht="15.75" thickBot="1" x14ac:dyDescent="0.3">
      <c r="A4" s="43"/>
      <c r="B4" s="44" t="s">
        <v>44</v>
      </c>
      <c r="C4" s="44"/>
    </row>
    <row r="5" spans="1:3" ht="15.75" thickBot="1" x14ac:dyDescent="0.3">
      <c r="A5" s="45"/>
      <c r="B5" s="46">
        <v>2020</v>
      </c>
      <c r="C5" s="46">
        <v>2021</v>
      </c>
    </row>
    <row r="6" spans="1:3" ht="24.95" customHeight="1" thickBot="1" x14ac:dyDescent="0.3">
      <c r="A6" s="33" t="s">
        <v>45</v>
      </c>
      <c r="B6" s="21">
        <v>30172</v>
      </c>
      <c r="C6" s="21">
        <v>35196</v>
      </c>
    </row>
    <row r="7" spans="1:3" ht="24.95" customHeight="1" thickBot="1" x14ac:dyDescent="0.3">
      <c r="A7" s="33" t="s">
        <v>46</v>
      </c>
      <c r="B7" s="21">
        <v>58524</v>
      </c>
      <c r="C7" s="21">
        <v>79657</v>
      </c>
    </row>
    <row r="8" spans="1:3" ht="24.95" customHeight="1" thickBot="1" x14ac:dyDescent="0.3">
      <c r="A8" s="33" t="s">
        <v>47</v>
      </c>
      <c r="B8" s="21">
        <v>12308</v>
      </c>
      <c r="C8" s="21">
        <v>16283</v>
      </c>
    </row>
    <row r="9" spans="1:3" ht="24.95" customHeight="1" thickBot="1" x14ac:dyDescent="0.3">
      <c r="A9" s="33" t="s">
        <v>48</v>
      </c>
      <c r="B9" s="22">
        <v>827</v>
      </c>
      <c r="C9" s="21">
        <v>1083</v>
      </c>
    </row>
    <row r="10" spans="1:3" ht="24.95" customHeight="1" thickBot="1" x14ac:dyDescent="0.3">
      <c r="A10" s="33" t="s">
        <v>49</v>
      </c>
      <c r="B10" s="22">
        <v>204</v>
      </c>
      <c r="C10" s="21">
        <v>1913</v>
      </c>
    </row>
    <row r="11" spans="1:3" ht="24.95" customHeight="1" thickBot="1" x14ac:dyDescent="0.3">
      <c r="A11" s="33" t="s">
        <v>50</v>
      </c>
      <c r="B11" s="21">
        <v>3039</v>
      </c>
      <c r="C11" s="21">
        <v>4283</v>
      </c>
    </row>
    <row r="12" spans="1:3" ht="24.95" customHeight="1" thickBot="1" x14ac:dyDescent="0.3">
      <c r="A12" s="33" t="s">
        <v>51</v>
      </c>
      <c r="B12" s="22">
        <v>199</v>
      </c>
      <c r="C12" s="22">
        <v>326</v>
      </c>
    </row>
    <row r="13" spans="1:3" ht="24.95" customHeight="1" thickBot="1" x14ac:dyDescent="0.3">
      <c r="A13" s="33" t="s">
        <v>52</v>
      </c>
      <c r="B13" s="21">
        <v>4253</v>
      </c>
      <c r="C13" s="21">
        <v>7961</v>
      </c>
    </row>
    <row r="14" spans="1:3" ht="24.95" customHeight="1" thickBot="1" x14ac:dyDescent="0.3">
      <c r="A14" s="33" t="s">
        <v>53</v>
      </c>
      <c r="B14" s="21">
        <v>6455</v>
      </c>
      <c r="C14" s="21">
        <v>9232</v>
      </c>
    </row>
    <row r="15" spans="1:3" ht="24.95" customHeight="1" thickBot="1" x14ac:dyDescent="0.3">
      <c r="A15" s="33" t="s">
        <v>54</v>
      </c>
      <c r="B15" s="21">
        <v>5439</v>
      </c>
      <c r="C15" s="21">
        <v>6647</v>
      </c>
    </row>
    <row r="16" spans="1:3" ht="24.95" customHeight="1" thickBot="1" x14ac:dyDescent="0.3">
      <c r="A16" s="33" t="s">
        <v>55</v>
      </c>
      <c r="B16" s="22">
        <v>356</v>
      </c>
      <c r="C16" s="22">
        <v>552</v>
      </c>
    </row>
    <row r="17" spans="1:1" x14ac:dyDescent="0.25">
      <c r="A17" s="29"/>
    </row>
    <row r="18" spans="1:1" x14ac:dyDescent="0.25">
      <c r="A18" s="29" t="s">
        <v>18</v>
      </c>
    </row>
  </sheetData>
  <mergeCells count="3">
    <mergeCell ref="B4:C4"/>
    <mergeCell ref="A3:A5"/>
    <mergeCell ref="B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6" workbookViewId="0">
      <selection activeCell="G37" sqref="G37"/>
    </sheetView>
  </sheetViews>
  <sheetFormatPr baseColWidth="10" defaultColWidth="11.42578125" defaultRowHeight="15" x14ac:dyDescent="0.25"/>
  <cols>
    <col min="1" max="1" width="34.28515625" style="55" customWidth="1"/>
    <col min="2" max="16384" width="11.42578125" style="2"/>
  </cols>
  <sheetData>
    <row r="1" spans="1:6" s="6" customFormat="1" x14ac:dyDescent="0.25">
      <c r="A1" s="18" t="s">
        <v>163</v>
      </c>
    </row>
    <row r="2" spans="1:6" x14ac:dyDescent="0.25">
      <c r="A2" s="50"/>
    </row>
    <row r="3" spans="1:6" ht="15.75" thickBot="1" x14ac:dyDescent="0.3">
      <c r="A3" s="50"/>
    </row>
    <row r="4" spans="1:6" ht="60.75" thickBot="1" x14ac:dyDescent="0.3">
      <c r="A4" s="51" t="s">
        <v>56</v>
      </c>
      <c r="B4" s="38" t="s">
        <v>57</v>
      </c>
      <c r="C4" s="38" t="s">
        <v>58</v>
      </c>
      <c r="D4" s="38" t="s">
        <v>59</v>
      </c>
      <c r="E4" s="38" t="s">
        <v>60</v>
      </c>
      <c r="F4" s="38" t="s">
        <v>61</v>
      </c>
    </row>
    <row r="5" spans="1:6" ht="15" customHeight="1" thickBot="1" x14ac:dyDescent="0.3">
      <c r="A5" s="52" t="s">
        <v>93</v>
      </c>
      <c r="B5" s="21">
        <v>1957</v>
      </c>
      <c r="C5" s="48">
        <v>2652</v>
      </c>
      <c r="D5" s="22">
        <v>69.55</v>
      </c>
      <c r="E5" s="48">
        <v>4609</v>
      </c>
      <c r="F5" s="22">
        <v>1.36</v>
      </c>
    </row>
    <row r="6" spans="1:6" ht="15" customHeight="1" thickBot="1" x14ac:dyDescent="0.3">
      <c r="A6" s="52" t="s">
        <v>62</v>
      </c>
      <c r="B6" s="21">
        <v>4571</v>
      </c>
      <c r="C6" s="49">
        <v>231</v>
      </c>
      <c r="D6" s="22">
        <v>0.04</v>
      </c>
      <c r="E6" s="48">
        <v>4802</v>
      </c>
      <c r="F6" s="22">
        <v>0.05</v>
      </c>
    </row>
    <row r="7" spans="1:6" ht="15" customHeight="1" thickBot="1" x14ac:dyDescent="0.3">
      <c r="A7" s="52" t="s">
        <v>63</v>
      </c>
      <c r="B7" s="21">
        <v>2690</v>
      </c>
      <c r="C7" s="48">
        <v>5233</v>
      </c>
      <c r="D7" s="22">
        <v>63.49</v>
      </c>
      <c r="E7" s="48">
        <v>7923</v>
      </c>
      <c r="F7" s="22">
        <v>1.95</v>
      </c>
    </row>
    <row r="8" spans="1:6" ht="15" customHeight="1" thickBot="1" x14ac:dyDescent="0.3">
      <c r="A8" s="52" t="s">
        <v>64</v>
      </c>
      <c r="B8" s="21">
        <v>2699</v>
      </c>
      <c r="C8" s="48">
        <v>3935</v>
      </c>
      <c r="D8" s="22">
        <v>61.21</v>
      </c>
      <c r="E8" s="48">
        <v>6634</v>
      </c>
      <c r="F8" s="22">
        <v>1.46</v>
      </c>
    </row>
    <row r="9" spans="1:6" ht="15" customHeight="1" thickBot="1" x14ac:dyDescent="0.3">
      <c r="A9" s="52" t="s">
        <v>65</v>
      </c>
      <c r="B9" s="21">
        <v>5110</v>
      </c>
      <c r="C9" s="48">
        <v>7846</v>
      </c>
      <c r="D9" s="22">
        <v>78.650000000000006</v>
      </c>
      <c r="E9" s="48">
        <v>12956</v>
      </c>
      <c r="F9" s="22">
        <v>1.54</v>
      </c>
    </row>
    <row r="10" spans="1:6" ht="15" customHeight="1" thickBot="1" x14ac:dyDescent="0.3">
      <c r="A10" s="52" t="s">
        <v>66</v>
      </c>
      <c r="B10" s="21">
        <v>3092</v>
      </c>
      <c r="C10" s="48">
        <v>5977</v>
      </c>
      <c r="D10" s="22">
        <v>52.59</v>
      </c>
      <c r="E10" s="48">
        <v>9069</v>
      </c>
      <c r="F10" s="22">
        <v>1.93</v>
      </c>
    </row>
    <row r="11" spans="1:6" ht="15" customHeight="1" thickBot="1" x14ac:dyDescent="0.3">
      <c r="A11" s="52" t="s">
        <v>67</v>
      </c>
      <c r="B11" s="21">
        <v>1501</v>
      </c>
      <c r="C11" s="48">
        <v>2450</v>
      </c>
      <c r="D11" s="22">
        <v>49.9</v>
      </c>
      <c r="E11" s="48">
        <v>3951</v>
      </c>
      <c r="F11" s="22">
        <v>1.63</v>
      </c>
    </row>
    <row r="12" spans="1:6" ht="15" customHeight="1" thickBot="1" x14ac:dyDescent="0.3">
      <c r="A12" s="52" t="s">
        <v>68</v>
      </c>
      <c r="B12" s="22">
        <v>596</v>
      </c>
      <c r="C12" s="48">
        <v>7383</v>
      </c>
      <c r="D12" s="22">
        <v>0</v>
      </c>
      <c r="E12" s="48">
        <v>7979</v>
      </c>
      <c r="F12" s="22">
        <v>12.39</v>
      </c>
    </row>
    <row r="13" spans="1:6" ht="15" customHeight="1" thickBot="1" x14ac:dyDescent="0.3">
      <c r="A13" s="52" t="s">
        <v>69</v>
      </c>
      <c r="B13" s="21">
        <v>5380</v>
      </c>
      <c r="C13" s="48">
        <v>6227</v>
      </c>
      <c r="D13" s="22">
        <v>77.66</v>
      </c>
      <c r="E13" s="48">
        <v>11607</v>
      </c>
      <c r="F13" s="22">
        <v>1.1599999999999999</v>
      </c>
    </row>
    <row r="14" spans="1:6" ht="15" customHeight="1" thickBot="1" x14ac:dyDescent="0.3">
      <c r="A14" s="52" t="s">
        <v>70</v>
      </c>
      <c r="B14" s="22">
        <v>596</v>
      </c>
      <c r="C14" s="48">
        <v>2095</v>
      </c>
      <c r="D14" s="22">
        <v>71.31</v>
      </c>
      <c r="E14" s="48">
        <v>2691</v>
      </c>
      <c r="F14" s="22">
        <v>3.52</v>
      </c>
    </row>
    <row r="15" spans="1:6" ht="15" customHeight="1" thickBot="1" x14ac:dyDescent="0.3">
      <c r="A15" s="52" t="s">
        <v>71</v>
      </c>
      <c r="B15" s="22">
        <v>917</v>
      </c>
      <c r="C15" s="48">
        <v>2927</v>
      </c>
      <c r="D15" s="22">
        <v>68.27</v>
      </c>
      <c r="E15" s="48">
        <v>3844</v>
      </c>
      <c r="F15" s="22">
        <v>3.19</v>
      </c>
    </row>
    <row r="16" spans="1:6" ht="15" customHeight="1" thickBot="1" x14ac:dyDescent="0.3">
      <c r="A16" s="52" t="s">
        <v>72</v>
      </c>
      <c r="B16" s="21">
        <v>1376</v>
      </c>
      <c r="C16" s="48">
        <v>6166</v>
      </c>
      <c r="D16" s="22">
        <v>44.11</v>
      </c>
      <c r="E16" s="48">
        <v>7542</v>
      </c>
      <c r="F16" s="22">
        <v>4.4800000000000004</v>
      </c>
    </row>
    <row r="17" spans="1:6" ht="15" customHeight="1" thickBot="1" x14ac:dyDescent="0.3">
      <c r="A17" s="52" t="s">
        <v>73</v>
      </c>
      <c r="B17" s="22">
        <v>10</v>
      </c>
      <c r="C17" s="49">
        <v>1</v>
      </c>
      <c r="D17" s="22">
        <v>0</v>
      </c>
      <c r="E17" s="49">
        <v>11</v>
      </c>
      <c r="F17" s="22">
        <v>0.1</v>
      </c>
    </row>
    <row r="18" spans="1:6" ht="15" customHeight="1" thickBot="1" x14ac:dyDescent="0.3">
      <c r="A18" s="52" t="s">
        <v>74</v>
      </c>
      <c r="B18" s="22">
        <v>1</v>
      </c>
      <c r="C18" s="49">
        <v>0</v>
      </c>
      <c r="D18" s="22">
        <v>0</v>
      </c>
      <c r="E18" s="49">
        <v>1</v>
      </c>
      <c r="F18" s="22">
        <v>0</v>
      </c>
    </row>
    <row r="19" spans="1:6" ht="15" customHeight="1" thickBot="1" x14ac:dyDescent="0.3">
      <c r="A19" s="52" t="s">
        <v>97</v>
      </c>
      <c r="B19" s="21">
        <v>1062</v>
      </c>
      <c r="C19" s="48">
        <v>3606</v>
      </c>
      <c r="D19" s="22">
        <v>46.99</v>
      </c>
      <c r="E19" s="48">
        <v>4668</v>
      </c>
      <c r="F19" s="22">
        <v>3.4</v>
      </c>
    </row>
    <row r="20" spans="1:6" ht="15" customHeight="1" thickBot="1" x14ac:dyDescent="0.3">
      <c r="A20" s="52" t="s">
        <v>75</v>
      </c>
      <c r="B20" s="21">
        <v>1990</v>
      </c>
      <c r="C20" s="48">
        <v>3556</v>
      </c>
      <c r="D20" s="22">
        <v>37.49</v>
      </c>
      <c r="E20" s="48">
        <v>5546</v>
      </c>
      <c r="F20" s="22">
        <v>1.79</v>
      </c>
    </row>
    <row r="21" spans="1:6" ht="15" customHeight="1" thickBot="1" x14ac:dyDescent="0.3">
      <c r="A21" s="52" t="s">
        <v>76</v>
      </c>
      <c r="B21" s="21">
        <v>3910</v>
      </c>
      <c r="C21" s="48">
        <v>4667</v>
      </c>
      <c r="D21" s="22">
        <v>45.35</v>
      </c>
      <c r="E21" s="48">
        <v>8577</v>
      </c>
      <c r="F21" s="22">
        <v>1.19</v>
      </c>
    </row>
    <row r="22" spans="1:6" ht="15" customHeight="1" thickBot="1" x14ac:dyDescent="0.3">
      <c r="A22" s="52" t="s">
        <v>77</v>
      </c>
      <c r="B22" s="22">
        <v>276</v>
      </c>
      <c r="C22" s="48">
        <v>6283</v>
      </c>
      <c r="D22" s="22">
        <v>9.42</v>
      </c>
      <c r="E22" s="48">
        <v>6559</v>
      </c>
      <c r="F22" s="22">
        <v>22.76</v>
      </c>
    </row>
    <row r="23" spans="1:6" ht="15" customHeight="1" thickBot="1" x14ac:dyDescent="0.3">
      <c r="A23" s="52" t="s">
        <v>78</v>
      </c>
      <c r="B23" s="21">
        <v>3897</v>
      </c>
      <c r="C23" s="48">
        <v>11075</v>
      </c>
      <c r="D23" s="22">
        <v>68.62</v>
      </c>
      <c r="E23" s="48">
        <v>14972</v>
      </c>
      <c r="F23" s="22">
        <v>2.84</v>
      </c>
    </row>
    <row r="24" spans="1:6" ht="15" customHeight="1" thickBot="1" x14ac:dyDescent="0.3">
      <c r="A24" s="52" t="s">
        <v>79</v>
      </c>
      <c r="B24" s="22">
        <v>444</v>
      </c>
      <c r="C24" s="48">
        <v>2249</v>
      </c>
      <c r="D24" s="22">
        <v>16.22</v>
      </c>
      <c r="E24" s="48">
        <v>2693</v>
      </c>
      <c r="F24" s="22">
        <v>5.07</v>
      </c>
    </row>
    <row r="25" spans="1:6" ht="15" customHeight="1" thickBot="1" x14ac:dyDescent="0.3">
      <c r="A25" s="52" t="s">
        <v>80</v>
      </c>
      <c r="B25" s="21">
        <v>3626</v>
      </c>
      <c r="C25" s="48">
        <v>5437</v>
      </c>
      <c r="D25" s="22">
        <v>66.459999999999994</v>
      </c>
      <c r="E25" s="48">
        <v>9063</v>
      </c>
      <c r="F25" s="22">
        <v>1.5</v>
      </c>
    </row>
    <row r="26" spans="1:6" ht="15" customHeight="1" thickBot="1" x14ac:dyDescent="0.3">
      <c r="A26" s="52" t="s">
        <v>81</v>
      </c>
      <c r="B26" s="21">
        <v>3093</v>
      </c>
      <c r="C26" s="48">
        <v>7626</v>
      </c>
      <c r="D26" s="22">
        <v>57.13</v>
      </c>
      <c r="E26" s="48">
        <v>10719</v>
      </c>
      <c r="F26" s="22">
        <v>2.4700000000000002</v>
      </c>
    </row>
    <row r="27" spans="1:6" ht="15" customHeight="1" thickBot="1" x14ac:dyDescent="0.3">
      <c r="A27" s="52" t="s">
        <v>82</v>
      </c>
      <c r="B27" s="21">
        <v>2560</v>
      </c>
      <c r="C27" s="48">
        <v>13133</v>
      </c>
      <c r="D27" s="22">
        <v>58.09</v>
      </c>
      <c r="E27" s="48">
        <v>15693</v>
      </c>
      <c r="F27" s="22">
        <v>5.13</v>
      </c>
    </row>
    <row r="28" spans="1:6" ht="15" customHeight="1" thickBot="1" x14ac:dyDescent="0.3">
      <c r="A28" s="52" t="s">
        <v>83</v>
      </c>
      <c r="B28" s="21">
        <v>2153</v>
      </c>
      <c r="C28" s="48">
        <v>3037</v>
      </c>
      <c r="D28" s="22">
        <v>25.92</v>
      </c>
      <c r="E28" s="48">
        <v>5190</v>
      </c>
      <c r="F28" s="22">
        <v>1.41</v>
      </c>
    </row>
    <row r="29" spans="1:6" ht="15" customHeight="1" thickBot="1" x14ac:dyDescent="0.3">
      <c r="A29" s="52" t="s">
        <v>84</v>
      </c>
      <c r="B29" s="21">
        <v>1751</v>
      </c>
      <c r="C29" s="48">
        <v>5208</v>
      </c>
      <c r="D29" s="22">
        <v>52.37</v>
      </c>
      <c r="E29" s="48">
        <v>6959</v>
      </c>
      <c r="F29" s="22">
        <v>2.97</v>
      </c>
    </row>
    <row r="30" spans="1:6" ht="15" customHeight="1" thickBot="1" x14ac:dyDescent="0.3">
      <c r="A30" s="52" t="s">
        <v>85</v>
      </c>
      <c r="B30" s="22">
        <v>332</v>
      </c>
      <c r="C30" s="48">
        <v>3124</v>
      </c>
      <c r="D30" s="22">
        <v>0.9</v>
      </c>
      <c r="E30" s="48">
        <v>3456</v>
      </c>
      <c r="F30" s="22">
        <v>9.41</v>
      </c>
    </row>
    <row r="31" spans="1:6" ht="15" customHeight="1" thickBot="1" x14ac:dyDescent="0.3">
      <c r="A31" s="52" t="s">
        <v>86</v>
      </c>
      <c r="B31" s="21">
        <v>6161</v>
      </c>
      <c r="C31" s="48">
        <v>11340</v>
      </c>
      <c r="D31" s="22">
        <v>58.64</v>
      </c>
      <c r="E31" s="48">
        <v>17501</v>
      </c>
      <c r="F31" s="22">
        <v>1.84</v>
      </c>
    </row>
    <row r="32" spans="1:6" ht="15" customHeight="1" thickBot="1" x14ac:dyDescent="0.3">
      <c r="A32" s="52" t="s">
        <v>87</v>
      </c>
      <c r="B32" s="21">
        <v>2048</v>
      </c>
      <c r="C32" s="48">
        <v>7344</v>
      </c>
      <c r="D32" s="22">
        <v>66.459999999999994</v>
      </c>
      <c r="E32" s="48">
        <v>9392</v>
      </c>
      <c r="F32" s="22">
        <v>3.59</v>
      </c>
    </row>
    <row r="33" spans="1:6" ht="15.75" thickBot="1" x14ac:dyDescent="0.3">
      <c r="A33" s="56" t="s">
        <v>88</v>
      </c>
      <c r="B33" s="57">
        <f>SUM(B5:B32)</f>
        <v>63799</v>
      </c>
      <c r="C33" s="57">
        <f t="shared" ref="C33:F33" si="0">SUM(C5:C32)</f>
        <v>140808</v>
      </c>
      <c r="D33" s="58">
        <v>54.64</v>
      </c>
      <c r="E33" s="57">
        <f t="shared" si="0"/>
        <v>204607</v>
      </c>
      <c r="F33" s="58">
        <v>2.21</v>
      </c>
    </row>
    <row r="34" spans="1:6" x14ac:dyDescent="0.25">
      <c r="A34" s="53" t="s">
        <v>89</v>
      </c>
    </row>
    <row r="35" spans="1:6" x14ac:dyDescent="0.25">
      <c r="A35" s="5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11" workbookViewId="0">
      <selection activeCell="E20" sqref="E20"/>
    </sheetView>
  </sheetViews>
  <sheetFormatPr baseColWidth="10" defaultColWidth="11.42578125" defaultRowHeight="15" x14ac:dyDescent="0.25"/>
  <cols>
    <col min="1" max="1" width="42.5703125" style="6" customWidth="1"/>
    <col min="2" max="16384" width="11.42578125" style="2"/>
  </cols>
  <sheetData>
    <row r="1" spans="1:3" x14ac:dyDescent="0.25">
      <c r="A1" s="25" t="s">
        <v>90</v>
      </c>
    </row>
    <row r="2" spans="1:3" ht="15.75" thickBot="1" x14ac:dyDescent="0.3">
      <c r="A2" s="25"/>
    </row>
    <row r="3" spans="1:3" ht="75.75" thickBot="1" x14ac:dyDescent="0.3">
      <c r="A3" s="40" t="s">
        <v>56</v>
      </c>
      <c r="B3" s="59" t="s">
        <v>91</v>
      </c>
      <c r="C3" s="59" t="s">
        <v>92</v>
      </c>
    </row>
    <row r="4" spans="1:3" ht="20.100000000000001" customHeight="1" thickBot="1" x14ac:dyDescent="0.3">
      <c r="A4" s="33" t="s">
        <v>93</v>
      </c>
      <c r="B4" s="22">
        <v>71</v>
      </c>
      <c r="C4" s="22">
        <v>332</v>
      </c>
    </row>
    <row r="5" spans="1:3" ht="20.100000000000001" customHeight="1" thickBot="1" x14ac:dyDescent="0.3">
      <c r="A5" s="33" t="s">
        <v>66</v>
      </c>
      <c r="B5" s="22">
        <v>92</v>
      </c>
      <c r="C5" s="22">
        <v>731</v>
      </c>
    </row>
    <row r="6" spans="1:3" ht="20.100000000000001" customHeight="1" thickBot="1" x14ac:dyDescent="0.3">
      <c r="A6" s="33" t="s">
        <v>63</v>
      </c>
      <c r="B6" s="22">
        <v>246</v>
      </c>
      <c r="C6" s="22">
        <v>189</v>
      </c>
    </row>
    <row r="7" spans="1:3" ht="20.100000000000001" customHeight="1" thickBot="1" x14ac:dyDescent="0.3">
      <c r="A7" s="33" t="s">
        <v>94</v>
      </c>
      <c r="B7" s="22">
        <v>56</v>
      </c>
      <c r="C7" s="22">
        <v>503</v>
      </c>
    </row>
    <row r="8" spans="1:3" ht="20.100000000000001" customHeight="1" thickBot="1" x14ac:dyDescent="0.3">
      <c r="A8" s="33" t="s">
        <v>65</v>
      </c>
      <c r="B8" s="22">
        <v>164</v>
      </c>
      <c r="C8" s="21">
        <v>2219</v>
      </c>
    </row>
    <row r="9" spans="1:3" ht="20.100000000000001" customHeight="1" thickBot="1" x14ac:dyDescent="0.3">
      <c r="A9" s="33" t="s">
        <v>95</v>
      </c>
      <c r="B9" s="22">
        <v>32</v>
      </c>
      <c r="C9" s="22">
        <v>392</v>
      </c>
    </row>
    <row r="10" spans="1:3" ht="20.100000000000001" customHeight="1" thickBot="1" x14ac:dyDescent="0.3">
      <c r="A10" s="33" t="s">
        <v>69</v>
      </c>
      <c r="B10" s="22">
        <v>195</v>
      </c>
      <c r="C10" s="22">
        <v>828</v>
      </c>
    </row>
    <row r="11" spans="1:3" ht="20.100000000000001" customHeight="1" thickBot="1" x14ac:dyDescent="0.3">
      <c r="A11" s="33" t="s">
        <v>96</v>
      </c>
      <c r="B11" s="22">
        <v>21</v>
      </c>
      <c r="C11" s="22">
        <v>140</v>
      </c>
    </row>
    <row r="12" spans="1:3" ht="20.100000000000001" customHeight="1" thickBot="1" x14ac:dyDescent="0.3">
      <c r="A12" s="33" t="s">
        <v>97</v>
      </c>
      <c r="B12" s="22">
        <v>8</v>
      </c>
      <c r="C12" s="22">
        <v>39</v>
      </c>
    </row>
    <row r="13" spans="1:3" ht="20.100000000000001" customHeight="1" thickBot="1" x14ac:dyDescent="0.3">
      <c r="A13" s="33" t="s">
        <v>75</v>
      </c>
      <c r="B13" s="22">
        <v>11</v>
      </c>
      <c r="C13" s="22">
        <v>221</v>
      </c>
    </row>
    <row r="14" spans="1:3" ht="20.100000000000001" customHeight="1" thickBot="1" x14ac:dyDescent="0.3">
      <c r="A14" s="33" t="s">
        <v>76</v>
      </c>
      <c r="B14" s="22">
        <v>108</v>
      </c>
      <c r="C14" s="22">
        <v>622</v>
      </c>
    </row>
    <row r="15" spans="1:3" ht="20.100000000000001" customHeight="1" thickBot="1" x14ac:dyDescent="0.3">
      <c r="A15" s="33" t="s">
        <v>77</v>
      </c>
      <c r="B15" s="22">
        <v>8</v>
      </c>
      <c r="C15" s="22">
        <v>122</v>
      </c>
    </row>
    <row r="16" spans="1:3" ht="20.100000000000001" customHeight="1" thickBot="1" x14ac:dyDescent="0.3">
      <c r="A16" s="33" t="s">
        <v>78</v>
      </c>
      <c r="B16" s="22">
        <v>85</v>
      </c>
      <c r="C16" s="21">
        <v>1759</v>
      </c>
    </row>
    <row r="17" spans="1:3" ht="20.100000000000001" customHeight="1" thickBot="1" x14ac:dyDescent="0.3">
      <c r="A17" s="33" t="s">
        <v>80</v>
      </c>
      <c r="B17" s="22">
        <v>61</v>
      </c>
      <c r="C17" s="22">
        <v>949</v>
      </c>
    </row>
    <row r="18" spans="1:3" ht="20.100000000000001" customHeight="1" thickBot="1" x14ac:dyDescent="0.3">
      <c r="A18" s="33" t="s">
        <v>98</v>
      </c>
      <c r="B18" s="22">
        <v>2</v>
      </c>
      <c r="C18" s="22">
        <v>41</v>
      </c>
    </row>
    <row r="19" spans="1:3" ht="20.100000000000001" customHeight="1" thickBot="1" x14ac:dyDescent="0.3">
      <c r="A19" s="33" t="s">
        <v>99</v>
      </c>
      <c r="B19" s="22">
        <v>11</v>
      </c>
      <c r="C19" s="22">
        <v>86</v>
      </c>
    </row>
    <row r="20" spans="1:3" ht="20.100000000000001" customHeight="1" thickBot="1" x14ac:dyDescent="0.3">
      <c r="A20" s="33" t="s">
        <v>84</v>
      </c>
      <c r="B20" s="22">
        <v>15</v>
      </c>
      <c r="C20" s="22">
        <v>306</v>
      </c>
    </row>
    <row r="21" spans="1:3" ht="20.100000000000001" customHeight="1" thickBot="1" x14ac:dyDescent="0.3">
      <c r="A21" s="33" t="s">
        <v>86</v>
      </c>
      <c r="B21" s="22">
        <v>174</v>
      </c>
      <c r="C21" s="22">
        <v>3086</v>
      </c>
    </row>
    <row r="22" spans="1:3" ht="20.100000000000001" customHeight="1" thickBot="1" x14ac:dyDescent="0.3">
      <c r="A22" s="33" t="s">
        <v>87</v>
      </c>
      <c r="B22" s="22">
        <v>36</v>
      </c>
      <c r="C22" s="22">
        <v>818</v>
      </c>
    </row>
    <row r="23" spans="1:3" ht="20.100000000000001" customHeight="1" thickBot="1" x14ac:dyDescent="0.3">
      <c r="A23" s="61" t="s">
        <v>88</v>
      </c>
      <c r="B23" s="47">
        <v>1396</v>
      </c>
      <c r="C23" s="47">
        <v>13383</v>
      </c>
    </row>
    <row r="24" spans="1:3" x14ac:dyDescent="0.25">
      <c r="A24" s="29"/>
    </row>
    <row r="25" spans="1:3" x14ac:dyDescent="0.25">
      <c r="A25" s="29" t="s">
        <v>100</v>
      </c>
    </row>
    <row r="26" spans="1:3" x14ac:dyDescent="0.25">
      <c r="A26" s="29" t="s">
        <v>101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B36" sqref="B36"/>
    </sheetView>
  </sheetViews>
  <sheetFormatPr baseColWidth="10" defaultColWidth="11.42578125" defaultRowHeight="15" x14ac:dyDescent="0.25"/>
  <cols>
    <col min="1" max="1" width="6.28515625" style="6" customWidth="1"/>
    <col min="2" max="2" width="47.42578125" style="6" customWidth="1"/>
    <col min="3" max="16384" width="11.42578125" style="2"/>
  </cols>
  <sheetData>
    <row r="1" spans="1:6" x14ac:dyDescent="0.25">
      <c r="A1" s="75" t="s">
        <v>102</v>
      </c>
    </row>
    <row r="2" spans="1:6" x14ac:dyDescent="0.25">
      <c r="A2" s="75"/>
    </row>
    <row r="3" spans="1:6" ht="31.5" customHeight="1" thickBot="1" x14ac:dyDescent="0.3">
      <c r="A3" s="63" t="s">
        <v>103</v>
      </c>
      <c r="B3" s="63" t="s">
        <v>104</v>
      </c>
      <c r="C3" s="78" t="s">
        <v>105</v>
      </c>
      <c r="D3" s="78" t="s">
        <v>106</v>
      </c>
      <c r="E3" s="78" t="s">
        <v>14</v>
      </c>
      <c r="F3" s="78" t="s">
        <v>107</v>
      </c>
    </row>
    <row r="4" spans="1:6" ht="32.25" customHeight="1" thickBot="1" x14ac:dyDescent="0.3">
      <c r="A4" s="64">
        <v>570</v>
      </c>
      <c r="B4" s="65" t="s">
        <v>108</v>
      </c>
      <c r="C4" s="66">
        <v>570</v>
      </c>
      <c r="D4" s="67">
        <v>0.108</v>
      </c>
      <c r="E4" s="66">
        <v>8.73</v>
      </c>
      <c r="F4" s="68">
        <v>0.89039999999999997</v>
      </c>
    </row>
    <row r="5" spans="1:6" ht="24.95" customHeight="1" thickBot="1" x14ac:dyDescent="0.3">
      <c r="A5" s="69">
        <v>377</v>
      </c>
      <c r="B5" s="65" t="s">
        <v>111</v>
      </c>
      <c r="C5" s="70">
        <v>377</v>
      </c>
      <c r="D5" s="67">
        <v>7.1400000000000005E-2</v>
      </c>
      <c r="E5" s="70">
        <v>6.97</v>
      </c>
      <c r="F5" s="68">
        <v>0.63880000000000003</v>
      </c>
    </row>
    <row r="6" spans="1:6" ht="24.95" customHeight="1" thickBot="1" x14ac:dyDescent="0.3">
      <c r="A6" s="64">
        <v>315</v>
      </c>
      <c r="B6" s="65" t="s">
        <v>110</v>
      </c>
      <c r="C6" s="66">
        <v>315</v>
      </c>
      <c r="D6" s="67">
        <v>5.9700000000000003E-2</v>
      </c>
      <c r="E6" s="66">
        <v>5.43</v>
      </c>
      <c r="F6" s="68">
        <v>0.50560000000000005</v>
      </c>
    </row>
    <row r="7" spans="1:6" ht="24.95" customHeight="1" thickBot="1" x14ac:dyDescent="0.3">
      <c r="A7" s="69">
        <v>230</v>
      </c>
      <c r="B7" s="65" t="s">
        <v>112</v>
      </c>
      <c r="C7" s="70">
        <v>230</v>
      </c>
      <c r="D7" s="67">
        <v>4.36E-2</v>
      </c>
      <c r="E7" s="70">
        <v>6.77</v>
      </c>
      <c r="F7" s="68">
        <v>0.6784</v>
      </c>
    </row>
    <row r="8" spans="1:6" ht="24.95" customHeight="1" thickBot="1" x14ac:dyDescent="0.3">
      <c r="A8" s="64">
        <v>213</v>
      </c>
      <c r="B8" s="65" t="s">
        <v>114</v>
      </c>
      <c r="C8" s="66">
        <v>213</v>
      </c>
      <c r="D8" s="67">
        <v>4.0300000000000002E-2</v>
      </c>
      <c r="E8" s="66">
        <v>6.27</v>
      </c>
      <c r="F8" s="68">
        <v>0.61960000000000004</v>
      </c>
    </row>
    <row r="9" spans="1:6" ht="24.95" customHeight="1" thickBot="1" x14ac:dyDescent="0.3">
      <c r="A9" s="69">
        <v>209</v>
      </c>
      <c r="B9" s="65" t="s">
        <v>109</v>
      </c>
      <c r="C9" s="70">
        <v>209</v>
      </c>
      <c r="D9" s="67">
        <v>3.9600000000000003E-2</v>
      </c>
      <c r="E9" s="70">
        <v>2.2200000000000002</v>
      </c>
      <c r="F9" s="68">
        <v>0.2409</v>
      </c>
    </row>
    <row r="10" spans="1:6" ht="24.95" customHeight="1" thickBot="1" x14ac:dyDescent="0.3">
      <c r="A10" s="64">
        <v>170</v>
      </c>
      <c r="B10" s="65" t="s">
        <v>113</v>
      </c>
      <c r="C10" s="66">
        <v>170</v>
      </c>
      <c r="D10" s="67">
        <v>3.2199999999999999E-2</v>
      </c>
      <c r="E10" s="66">
        <v>5.35</v>
      </c>
      <c r="F10" s="68">
        <v>0.57220000000000004</v>
      </c>
    </row>
    <row r="11" spans="1:6" ht="24.95" customHeight="1" thickBot="1" x14ac:dyDescent="0.3">
      <c r="A11" s="69">
        <v>169</v>
      </c>
      <c r="B11" s="65" t="s">
        <v>117</v>
      </c>
      <c r="C11" s="70">
        <v>169</v>
      </c>
      <c r="D11" s="67">
        <v>3.2000000000000001E-2</v>
      </c>
      <c r="E11" s="70">
        <v>6.5</v>
      </c>
      <c r="F11" s="68">
        <v>0.65590000000000004</v>
      </c>
    </row>
    <row r="12" spans="1:6" ht="24.95" customHeight="1" thickBot="1" x14ac:dyDescent="0.3">
      <c r="A12" s="64">
        <v>126</v>
      </c>
      <c r="B12" s="65" t="s">
        <v>123</v>
      </c>
      <c r="C12" s="66">
        <v>126</v>
      </c>
      <c r="D12" s="67">
        <v>2.3900000000000001E-2</v>
      </c>
      <c r="E12" s="66">
        <v>5.76</v>
      </c>
      <c r="F12" s="68">
        <v>0.50149999999999995</v>
      </c>
    </row>
    <row r="13" spans="1:6" ht="24.95" customHeight="1" thickBot="1" x14ac:dyDescent="0.3">
      <c r="A13" s="69">
        <v>118</v>
      </c>
      <c r="B13" s="65" t="s">
        <v>116</v>
      </c>
      <c r="C13" s="70">
        <v>118</v>
      </c>
      <c r="D13" s="67">
        <v>2.24E-2</v>
      </c>
      <c r="E13" s="70">
        <v>4.53</v>
      </c>
      <c r="F13" s="68">
        <v>0.46660000000000001</v>
      </c>
    </row>
    <row r="14" spans="1:6" ht="24.95" customHeight="1" thickBot="1" x14ac:dyDescent="0.3">
      <c r="A14" s="64">
        <v>101</v>
      </c>
      <c r="B14" s="65" t="s">
        <v>115</v>
      </c>
      <c r="C14" s="66">
        <v>101</v>
      </c>
      <c r="D14" s="67">
        <v>1.9099999999999999E-2</v>
      </c>
      <c r="E14" s="66">
        <v>9.15</v>
      </c>
      <c r="F14" s="68">
        <v>0.98160000000000003</v>
      </c>
    </row>
    <row r="15" spans="1:6" ht="24.95" customHeight="1" thickBot="1" x14ac:dyDescent="0.3">
      <c r="A15" s="69">
        <v>79</v>
      </c>
      <c r="B15" s="65" t="s">
        <v>120</v>
      </c>
      <c r="C15" s="70">
        <v>79</v>
      </c>
      <c r="D15" s="67">
        <v>1.4999999999999999E-2</v>
      </c>
      <c r="E15" s="70">
        <v>7.28</v>
      </c>
      <c r="F15" s="68">
        <v>0.7792</v>
      </c>
    </row>
    <row r="16" spans="1:6" ht="24.95" customHeight="1" thickBot="1" x14ac:dyDescent="0.3">
      <c r="A16" s="64">
        <v>70</v>
      </c>
      <c r="B16" s="65" t="s">
        <v>118</v>
      </c>
      <c r="C16" s="66">
        <v>70</v>
      </c>
      <c r="D16" s="67">
        <v>1.3299999999999999E-2</v>
      </c>
      <c r="E16" s="66">
        <v>7.4</v>
      </c>
      <c r="F16" s="68">
        <v>0.7944</v>
      </c>
    </row>
    <row r="17" spans="1:6" ht="24.95" customHeight="1" thickBot="1" x14ac:dyDescent="0.3">
      <c r="A17" s="69">
        <v>69</v>
      </c>
      <c r="B17" s="65" t="s">
        <v>164</v>
      </c>
      <c r="C17" s="70">
        <v>69</v>
      </c>
      <c r="D17" s="67">
        <v>1.3100000000000001E-2</v>
      </c>
      <c r="E17" s="70">
        <v>4.58</v>
      </c>
      <c r="F17" s="68">
        <v>0.41959999999999997</v>
      </c>
    </row>
    <row r="18" spans="1:6" ht="24.95" customHeight="1" thickBot="1" x14ac:dyDescent="0.3">
      <c r="A18" s="64">
        <v>65</v>
      </c>
      <c r="B18" s="65" t="s">
        <v>122</v>
      </c>
      <c r="C18" s="66">
        <v>65</v>
      </c>
      <c r="D18" s="67">
        <v>1.23E-2</v>
      </c>
      <c r="E18" s="66">
        <v>5.49</v>
      </c>
      <c r="F18" s="68">
        <v>0.56110000000000004</v>
      </c>
    </row>
    <row r="19" spans="1:6" ht="24.95" customHeight="1" thickBot="1" x14ac:dyDescent="0.3">
      <c r="A19" s="69">
        <v>65</v>
      </c>
      <c r="B19" s="65" t="s">
        <v>165</v>
      </c>
      <c r="C19" s="70">
        <v>65</v>
      </c>
      <c r="D19" s="67">
        <v>1.23E-2</v>
      </c>
      <c r="E19" s="70">
        <v>6.54</v>
      </c>
      <c r="F19" s="68">
        <v>0.64690000000000003</v>
      </c>
    </row>
    <row r="20" spans="1:6" ht="24.95" customHeight="1" thickBot="1" x14ac:dyDescent="0.3">
      <c r="A20" s="64">
        <v>61</v>
      </c>
      <c r="B20" s="65" t="s">
        <v>166</v>
      </c>
      <c r="C20" s="66">
        <v>61</v>
      </c>
      <c r="D20" s="67">
        <v>1.1599999999999999E-2</v>
      </c>
      <c r="E20" s="66">
        <v>3.05</v>
      </c>
      <c r="F20" s="68">
        <v>0.43680000000000002</v>
      </c>
    </row>
    <row r="21" spans="1:6" ht="24.95" customHeight="1" thickBot="1" x14ac:dyDescent="0.3">
      <c r="A21" s="69">
        <v>61</v>
      </c>
      <c r="B21" s="65" t="s">
        <v>167</v>
      </c>
      <c r="C21" s="70">
        <v>61</v>
      </c>
      <c r="D21" s="67">
        <v>1.1599999999999999E-2</v>
      </c>
      <c r="E21" s="70">
        <v>3.74</v>
      </c>
      <c r="F21" s="68">
        <v>0.48249999999999998</v>
      </c>
    </row>
    <row r="22" spans="1:6" ht="24.95" customHeight="1" thickBot="1" x14ac:dyDescent="0.3">
      <c r="A22" s="64">
        <v>60</v>
      </c>
      <c r="B22" s="65" t="s">
        <v>168</v>
      </c>
      <c r="C22" s="66">
        <v>60</v>
      </c>
      <c r="D22" s="67">
        <v>1.14E-2</v>
      </c>
      <c r="E22" s="66">
        <v>14.1</v>
      </c>
      <c r="F22" s="68">
        <v>0.41920000000000002</v>
      </c>
    </row>
    <row r="23" spans="1:6" ht="24.95" customHeight="1" thickBot="1" x14ac:dyDescent="0.3">
      <c r="A23" s="69">
        <v>54</v>
      </c>
      <c r="B23" s="65" t="s">
        <v>121</v>
      </c>
      <c r="C23" s="70">
        <v>54</v>
      </c>
      <c r="D23" s="67">
        <v>1.0200000000000001E-2</v>
      </c>
      <c r="E23" s="70">
        <v>8.33</v>
      </c>
      <c r="F23" s="68">
        <v>0.72550000000000003</v>
      </c>
    </row>
    <row r="24" spans="1:6" ht="24.95" customHeight="1" thickBot="1" x14ac:dyDescent="0.3">
      <c r="A24" s="64">
        <v>52</v>
      </c>
      <c r="B24" s="65" t="s">
        <v>119</v>
      </c>
      <c r="C24" s="66">
        <v>52</v>
      </c>
      <c r="D24" s="67">
        <v>9.9000000000000008E-3</v>
      </c>
      <c r="E24" s="66">
        <v>7.17</v>
      </c>
      <c r="F24" s="68">
        <v>0.60270000000000001</v>
      </c>
    </row>
    <row r="25" spans="1:6" ht="24.95" customHeight="1" thickBot="1" x14ac:dyDescent="0.3">
      <c r="A25" s="69">
        <v>49</v>
      </c>
      <c r="B25" s="65" t="s">
        <v>169</v>
      </c>
      <c r="C25" s="70">
        <v>49</v>
      </c>
      <c r="D25" s="67">
        <v>9.2999999999999992E-3</v>
      </c>
      <c r="E25" s="70">
        <v>7.67</v>
      </c>
      <c r="F25" s="68">
        <v>0.52690000000000003</v>
      </c>
    </row>
    <row r="26" spans="1:6" ht="24.95" customHeight="1" thickBot="1" x14ac:dyDescent="0.3">
      <c r="A26" s="64">
        <v>48</v>
      </c>
      <c r="B26" s="65" t="s">
        <v>148</v>
      </c>
      <c r="C26" s="66">
        <v>48</v>
      </c>
      <c r="D26" s="67">
        <v>9.1000000000000004E-3</v>
      </c>
      <c r="E26" s="66">
        <v>30.38</v>
      </c>
      <c r="F26" s="68">
        <v>3.6783999999999999</v>
      </c>
    </row>
    <row r="27" spans="1:6" ht="24.95" customHeight="1" thickBot="1" x14ac:dyDescent="0.3">
      <c r="A27" s="69">
        <v>46</v>
      </c>
      <c r="B27" s="65" t="s">
        <v>170</v>
      </c>
      <c r="C27" s="70">
        <v>46</v>
      </c>
      <c r="D27" s="67">
        <v>8.6999999999999994E-3</v>
      </c>
      <c r="E27" s="70">
        <v>5.87</v>
      </c>
      <c r="F27" s="68">
        <v>0.44109999999999999</v>
      </c>
    </row>
    <row r="28" spans="1:6" ht="24.95" customHeight="1" thickBot="1" x14ac:dyDescent="0.3">
      <c r="A28" s="64">
        <v>46</v>
      </c>
      <c r="B28" s="65" t="s">
        <v>171</v>
      </c>
      <c r="C28" s="66">
        <v>46</v>
      </c>
      <c r="D28" s="67">
        <v>8.6999999999999994E-3</v>
      </c>
      <c r="E28" s="66">
        <v>6.67</v>
      </c>
      <c r="F28" s="68">
        <v>0.46949999999999997</v>
      </c>
    </row>
    <row r="29" spans="1:6" ht="12.75" customHeight="1" thickBot="1" x14ac:dyDescent="0.3">
      <c r="A29" s="76"/>
      <c r="B29" s="64"/>
      <c r="C29" s="66"/>
      <c r="D29" s="66"/>
      <c r="E29" s="66"/>
      <c r="F29" s="66"/>
    </row>
    <row r="30" spans="1:6" ht="24.95" customHeight="1" x14ac:dyDescent="0.25">
      <c r="A30" s="77"/>
      <c r="B30" s="71" t="s">
        <v>124</v>
      </c>
      <c r="C30" s="72">
        <v>5279</v>
      </c>
      <c r="D30" s="73">
        <v>1</v>
      </c>
      <c r="E30" s="74">
        <v>6.61</v>
      </c>
      <c r="F30" s="74">
        <v>0.63570000000000004</v>
      </c>
    </row>
    <row r="31" spans="1:6" x14ac:dyDescent="0.25">
      <c r="A31" s="29"/>
    </row>
    <row r="32" spans="1:6" x14ac:dyDescent="0.25">
      <c r="A32" s="29" t="s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6</vt:i4>
      </vt:variant>
    </vt:vector>
  </HeadingPairs>
  <TitlesOfParts>
    <vt:vector size="21" baseType="lpstr">
      <vt:lpstr>Portada 3</vt:lpstr>
      <vt:lpstr>Actividad Asistencial</vt:lpstr>
      <vt:lpstr>Actividad Quirúrgica</vt:lpstr>
      <vt:lpstr>Consultas No Presenciales</vt:lpstr>
      <vt:lpstr>Donaciones.Trasplantes</vt:lpstr>
      <vt:lpstr>Técnicas</vt:lpstr>
      <vt:lpstr>Consultas Externas</vt:lpstr>
      <vt:lpstr>Consultas Libre Elección</vt:lpstr>
      <vt:lpstr>GDR Médicos</vt:lpstr>
      <vt:lpstr>GRD Quirúrgicos</vt:lpstr>
      <vt:lpstr>GRD Mayor Consumo</vt:lpstr>
      <vt:lpstr>Comisiones</vt:lpstr>
      <vt:lpstr>Alimentación</vt:lpstr>
      <vt:lpstr>Residuos</vt:lpstr>
      <vt:lpstr>Seguridad y Vigilancia</vt:lpstr>
      <vt:lpstr>'Actividad Quirúrgica'!_Toc113363213</vt:lpstr>
      <vt:lpstr>Técnicas!_Toc113363216</vt:lpstr>
      <vt:lpstr>'Consultas Libre Elección'!_Toc113363218</vt:lpstr>
      <vt:lpstr>'Actividad Asistencial'!_Toc74228253</vt:lpstr>
      <vt:lpstr>'Consultas No Presenciales'!_Toc74228255</vt:lpstr>
      <vt:lpstr>Donaciones.Trasplantes!_Toc75343953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2022-09-27T15:24:11Z</dcterms:modified>
  <cp:category/>
  <cp:contentStatus/>
</cp:coreProperties>
</file>