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Fuenlabrada\Datos Abiertos Memoria 2021 HU Fuenlabrada\"/>
    </mc:Choice>
  </mc:AlternateContent>
  <bookViews>
    <workbookView xWindow="0" yWindow="0" windowWidth="13245" windowHeight="6930" firstSheet="7" activeTab="7"/>
  </bookViews>
  <sheets>
    <sheet name="Portada 7" sheetId="1" r:id="rId1"/>
    <sheet name="Formación Pregrado" sheetId="2" r:id="rId2"/>
    <sheet name="Formación Grado" sheetId="3" r:id="rId3"/>
    <sheet name="Formación Posgrado" sheetId="4" r:id="rId4"/>
    <sheet name="Profesores" sheetId="10" r:id="rId5"/>
    <sheet name="Formación Especializada" sheetId="5" r:id="rId6"/>
    <sheet name="Rotaciones.Estancias" sheetId="6" r:id="rId7"/>
    <sheet name="Formación Continuada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5" l="1"/>
  <c r="B35" i="5"/>
  <c r="C27" i="5"/>
  <c r="D27" i="5"/>
  <c r="D37" i="5" s="1"/>
  <c r="E27" i="5"/>
  <c r="F27" i="5"/>
  <c r="G27" i="5"/>
  <c r="B27" i="5"/>
  <c r="E37" i="5"/>
  <c r="F37" i="5"/>
  <c r="C37" i="5" l="1"/>
  <c r="B37" i="5"/>
  <c r="G35" i="5"/>
  <c r="G37" i="5" s="1"/>
  <c r="G34" i="5"/>
  <c r="G33" i="5"/>
  <c r="G32" i="5"/>
  <c r="G31" i="5"/>
  <c r="G30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5" i="5"/>
</calcChain>
</file>

<file path=xl/sharedStrings.xml><?xml version="1.0" encoding="utf-8"?>
<sst xmlns="http://schemas.openxmlformats.org/spreadsheetml/2006/main" count="981" uniqueCount="556">
  <si>
    <t>MEMORIA 2021</t>
  </si>
  <si>
    <t>7. Gestión del Conocimiento</t>
  </si>
  <si>
    <t>Hospital Universitario Fuenlabrada</t>
  </si>
  <si>
    <t>Formación Pregrado</t>
  </si>
  <si>
    <t>TITULACIÓN</t>
  </si>
  <si>
    <t>Nº Alumnos</t>
  </si>
  <si>
    <t>CENTRO</t>
  </si>
  <si>
    <t>Técnico en Documentación Sanitaria</t>
  </si>
  <si>
    <t>C.F.P.E. “SAN JUAN DE DIOS”</t>
  </si>
  <si>
    <t>I.E.S PRADO DE SANTO DOMINGO</t>
  </si>
  <si>
    <t>I.E.S JOAN MARAGALL</t>
  </si>
  <si>
    <t>Técnico en Farmacia y Parafarmacia</t>
  </si>
  <si>
    <t>I.E.S. “BENJAMIN RUA”</t>
  </si>
  <si>
    <t>I.E.S. “SALVADOR “ALLENDE”</t>
  </si>
  <si>
    <t>I.E.S VILLAVERDE</t>
  </si>
  <si>
    <t>Técnico en Laboratorio</t>
  </si>
  <si>
    <t>I.E.S. “SIGLO XXI”</t>
  </si>
  <si>
    <t>I.E.S. VILLAVERDE</t>
  </si>
  <si>
    <t>FP CAMPUS</t>
  </si>
  <si>
    <t>I.E.S “ALHUCEMA”</t>
  </si>
  <si>
    <t>OPESA</t>
  </si>
  <si>
    <t>Técnico en Imagen para el Diagnóstico</t>
  </si>
  <si>
    <t>CENTRO PROFESIONAL EUROPEO DE MADRID</t>
  </si>
  <si>
    <t>ITEP. INSTITUO TÉCNICO DE ESTUDIOS PROFESIONALES II</t>
  </si>
  <si>
    <t>ILERNA ON LINE</t>
  </si>
  <si>
    <t>I.E.S S. JUAN DE LA CRUZ</t>
  </si>
  <si>
    <t>Técnico en Radioterapia</t>
  </si>
  <si>
    <t>CEU INSTITUTO SUPERIOR DE ESTUDIOS PROFESIONALES</t>
  </si>
  <si>
    <t>CENTRO DE ESTUDIOS SANTA GEMA GALGANI. PRACTICAS OBSERACIONALES</t>
  </si>
  <si>
    <t>CENTRO DE ESTUDIOS SANTA GEMA  GALGANI</t>
  </si>
  <si>
    <t>I.E.S SAN JUAN DE DIOS</t>
  </si>
  <si>
    <t>I.E.S CLAUDIO GALENO</t>
  </si>
  <si>
    <t>Técnico en Cuidados Auxiliares de Enfermería</t>
  </si>
  <si>
    <t>COLEGIO NUESTRA SEÑORA DE LOS REMEDIOS</t>
  </si>
  <si>
    <t>COLEGIO SALESIANOS “SAN MIGUEL ARCÁNGEL”</t>
  </si>
  <si>
    <t>I.E.S. ALHUCEMA</t>
  </si>
  <si>
    <t>Técnico en Gestión Administrativa</t>
  </si>
  <si>
    <t>I.E.S FEDERICA MONSTSENY</t>
  </si>
  <si>
    <t>CENTRO DE FORMACIÓN PROFESIONAL INGLAN</t>
  </si>
  <si>
    <t>Técnico Actividades Comerciales</t>
  </si>
  <si>
    <t>I.E.S FEDERICA MONTSENY</t>
  </si>
  <si>
    <t>Técnico Sistemas Microinformáticos y Redes</t>
  </si>
  <si>
    <t>I..E.S TIERNO GALVAN</t>
  </si>
  <si>
    <t>Técnico en Anatomía Patológica</t>
  </si>
  <si>
    <t>CEU-INSTITUTO SUPERIOR DE ESTUDIOS PROFESIONALES</t>
  </si>
  <si>
    <t>COLEGIO VALLE DEL MIRO</t>
  </si>
  <si>
    <t>I.E.S. MORATALAZ</t>
  </si>
  <si>
    <t>Técnico Superior en Administración y Finanzas</t>
  </si>
  <si>
    <t>TOTAL</t>
  </si>
  <si>
    <t>Formación de Grado</t>
  </si>
  <si>
    <t>UNIVERSIDAD</t>
  </si>
  <si>
    <t>Grado de Medicina</t>
  </si>
  <si>
    <t>UNIVERSIDAD REY JUAN CARLOS</t>
  </si>
  <si>
    <t xml:space="preserve">Grado de Enfermería </t>
  </si>
  <si>
    <t>UNIVERSIDAD EUROPEA DE MADRID</t>
  </si>
  <si>
    <t xml:space="preserve">Grado de Fisioterapia </t>
  </si>
  <si>
    <t>Grado de Terapia Ocupacional</t>
  </si>
  <si>
    <t>Grado de Farmacia</t>
  </si>
  <si>
    <t>UNIVERSIDAD ALCALÁ DE HENARES</t>
  </si>
  <si>
    <t>UNIVERSIDAD COMPLUTENSE DE MADRID</t>
  </si>
  <si>
    <t>Grado de Psicología</t>
  </si>
  <si>
    <t>UNED</t>
  </si>
  <si>
    <t>Grado en Ingeniería Biomédica</t>
  </si>
  <si>
    <t>Grado de Biología</t>
  </si>
  <si>
    <t>Grado en Trabajo Social</t>
  </si>
  <si>
    <t>Licenciatura Ciencias Biomédicas y Laboratorio</t>
  </si>
  <si>
    <t>ESCOLA SUPERIOR DE SAUDE. POLITÉNICA DE OPORTO</t>
  </si>
  <si>
    <t>Formación Posgrado</t>
  </si>
  <si>
    <t>Máster</t>
  </si>
  <si>
    <t>Máster en Monitorización de Ensayos Clínicos</t>
  </si>
  <si>
    <t>UNIVERSIDAD INTERNACIONAL DE LA RIOJA</t>
  </si>
  <si>
    <t>IFTH DOCENCIA</t>
  </si>
  <si>
    <t>Máster en Gestión y Planificación Sanitaria</t>
  </si>
  <si>
    <t>Máster de Urgencias, Emergencias y Catástrofes</t>
  </si>
  <si>
    <t>UNIVERSIDAD CEU SAN PABLO</t>
  </si>
  <si>
    <t>Máster de Emergencia y Cuidados Críticos</t>
  </si>
  <si>
    <t>Nº de profesional vinculados a la universidad en la formación de grado</t>
  </si>
  <si>
    <t>Grado de Enfermería</t>
  </si>
  <si>
    <t>Grado de Fisioterapia</t>
  </si>
  <si>
    <t>UNIVERSIDAD DE ALCALA</t>
  </si>
  <si>
    <t xml:space="preserve">UNIVERSIDAD REY JUAN CARLOS </t>
  </si>
  <si>
    <t>Nº PROFESORES</t>
  </si>
  <si>
    <t>Formación de Especialistas</t>
  </si>
  <si>
    <t>Nº de especialistas en formación. Año 2021</t>
  </si>
  <si>
    <t>ESPECIALIDAD</t>
  </si>
  <si>
    <t>R 1</t>
  </si>
  <si>
    <t>R2</t>
  </si>
  <si>
    <t>R3</t>
  </si>
  <si>
    <t>R4</t>
  </si>
  <si>
    <t>R5</t>
  </si>
  <si>
    <t>Análisis Clínicos</t>
  </si>
  <si>
    <t>Anatomía Patológica</t>
  </si>
  <si>
    <t>Anestesiología y Reanimación</t>
  </si>
  <si>
    <t>Aparato Digestivo</t>
  </si>
  <si>
    <t>Cirugía General Y Aparato Digestivo</t>
  </si>
  <si>
    <t>Cirugía Ortopédica Y Traumatología</t>
  </si>
  <si>
    <t>Dermatología Médico-quirúrgica Y Venereología</t>
  </si>
  <si>
    <t>Farmacia Hospitalaria</t>
  </si>
  <si>
    <t>Medicina Del Trabajo</t>
  </si>
  <si>
    <t>Medicina Familiar Y Comunitaria*</t>
  </si>
  <si>
    <t>Medicina Física Y Rehabilitación</t>
  </si>
  <si>
    <t>Medicina Intensiva</t>
  </si>
  <si>
    <t>Medicina Interna</t>
  </si>
  <si>
    <t>Obstetricia y Ginecología</t>
  </si>
  <si>
    <t>Oftalmología</t>
  </si>
  <si>
    <t>Oncología Medica</t>
  </si>
  <si>
    <t>Otorrinolaringología</t>
  </si>
  <si>
    <t>Pediatría y sus Áreas Especificas</t>
  </si>
  <si>
    <t>Psicología Clínica</t>
  </si>
  <si>
    <t>Psiquiatría</t>
  </si>
  <si>
    <t>Radiodiagnóstico</t>
  </si>
  <si>
    <t>Urología</t>
  </si>
  <si>
    <t xml:space="preserve">TOTAL </t>
  </si>
  <si>
    <t>ESPECIALIDADES ENFERMERÍA</t>
  </si>
  <si>
    <t>R1</t>
  </si>
  <si>
    <t>Enf Familiar Y Comunitaria*</t>
  </si>
  <si>
    <t>Enf Obstétrico-Ginecológica (Matrona)</t>
  </si>
  <si>
    <t>Enf Pediátrica</t>
  </si>
  <si>
    <t>Enf. Salud Laboral</t>
  </si>
  <si>
    <t>Enf Salud Mental</t>
  </si>
  <si>
    <t>TOTAL ENFERMERÍA</t>
  </si>
  <si>
    <t>TOTAL RESIDENTES EN FORMACIÓN</t>
  </si>
  <si>
    <t>*UDM Atención Familiar y Comunitaria Oeste</t>
  </si>
  <si>
    <t xml:space="preserve">Rotaciones Externas y Estancias formativas  </t>
  </si>
  <si>
    <t>Número</t>
  </si>
  <si>
    <t>Residentes rotantes de otros Centros</t>
  </si>
  <si>
    <t>Enfermeras Residentes rotantes de otros Centros</t>
  </si>
  <si>
    <t>HORAS DURACIÓN</t>
  </si>
  <si>
    <t>TIPO DE ACTIVIDAD</t>
  </si>
  <si>
    <t>DIRIGIDO A</t>
  </si>
  <si>
    <t>Nº ASISTENTES</t>
  </si>
  <si>
    <t>Abordaje de la violencia de género en el entorno sanitario</t>
  </si>
  <si>
    <t>Curso</t>
  </si>
  <si>
    <t>Profesionales interesados</t>
  </si>
  <si>
    <t>Abordaje tabáquico para personal sanitario</t>
  </si>
  <si>
    <t>Facultativos Enfermeras Farmacéuticos Psicólogos Fisioterapeutas</t>
  </si>
  <si>
    <t>Abordaje y tratamiento de rehabilitación del paciente crítico</t>
  </si>
  <si>
    <t>Fisioterapeutas  T. Ocupacionales Rehabilitadores</t>
  </si>
  <si>
    <t>Acceso y uso del espacio de colaboración BIM</t>
  </si>
  <si>
    <t>Seminario</t>
  </si>
  <si>
    <t>Administrativo Auxiliares Administrativo Gobernantes</t>
  </si>
  <si>
    <t>Acogida Personal Dirección Enfermería</t>
  </si>
  <si>
    <t>TCAES Enfermeras Celadores</t>
  </si>
  <si>
    <t>Actuación en Derrame de Producto Químico en Almacen</t>
  </si>
  <si>
    <t>Mozo de Logística</t>
  </si>
  <si>
    <t>Actualización de Actividades Del Servicio Digestivo</t>
  </si>
  <si>
    <t>Médicos Aparato Digestivo</t>
  </si>
  <si>
    <t>Actualización de técnicas de imagen en medicina nuclear</t>
  </si>
  <si>
    <t>TSID, TER, TMN, Enfermeras de   D x I</t>
  </si>
  <si>
    <t>Actualización del protocolo de comprobación inequívoca DXI-PR-016</t>
  </si>
  <si>
    <t>TSID, REMN ,TER, Celadores Facultativos Enfermeras</t>
  </si>
  <si>
    <t>Actualización en Diabetes y Heridas</t>
  </si>
  <si>
    <t>Enfermeras TCAES   Celadores de CEP Arroyo</t>
  </si>
  <si>
    <t>Actualización en el manejo de Cibeles Hospitales - tarjeta sanitaria</t>
  </si>
  <si>
    <t>Admisión y Documentación Clínica    Atención al Paciente</t>
  </si>
  <si>
    <t>Actualización en el manejo de la estación clínica (Selene), perfil auditor</t>
  </si>
  <si>
    <t>G Jurídico, Médico de Admisión, AT. Paciente  Codificadores</t>
  </si>
  <si>
    <t>Actualización en protocolo de TEC</t>
  </si>
  <si>
    <t>Médicos de Urgencias</t>
  </si>
  <si>
    <t>Actualización ERC 2021</t>
  </si>
  <si>
    <t>TCAES</t>
  </si>
  <si>
    <t>Actualización ILOG.</t>
  </si>
  <si>
    <t>Adalimumab Biosimilar</t>
  </si>
  <si>
    <t>Alimentación, nutrición, biorritmos y epigenética aplicada al trabajo a turnos</t>
  </si>
  <si>
    <t>Alta recién nacido en Cibeles</t>
  </si>
  <si>
    <t>Auxiliares Administrativos</t>
  </si>
  <si>
    <t>Anafilaxia</t>
  </si>
  <si>
    <t>Médicos de Urgencia</t>
  </si>
  <si>
    <t>Antiagregación y anticoagulación en endoscopia</t>
  </si>
  <si>
    <t>Anticoagulación y Cirrosis</t>
  </si>
  <si>
    <t>Aplicación práctica del estado de flujos de efectivo</t>
  </si>
  <si>
    <t>Control de Gestión y Económico-Financiera</t>
  </si>
  <si>
    <t>Aportaciones de la RX simple al diagnóstico, evaluación y seguimiento de la OA</t>
  </si>
  <si>
    <t>TSID, TEMN, TER, Celadores Radiólogos Enfermeras</t>
  </si>
  <si>
    <t>Aquí seguimos</t>
  </si>
  <si>
    <t>T. Sociales Enfermeras Recepcionistas Auxiliares Administrativo/as</t>
  </si>
  <si>
    <t>Asistencia respiratoria neonatal</t>
  </si>
  <si>
    <t>Pediatras  Enfermeras neonatales</t>
  </si>
  <si>
    <t>Aspectos fisiopatológicos y clínicos del dolor y su tratamiento</t>
  </si>
  <si>
    <t>Médicos Enfermeras Fisioterapeutas Psicólogos</t>
  </si>
  <si>
    <t>Aspectos legales en la asistencia a mujeres víctimas de violencia de género</t>
  </si>
  <si>
    <t>Médicos, Enfermeras           T. Sociales      TCAES       Atención al Paciente  Admisión</t>
  </si>
  <si>
    <t>Aspergilosis Pulmonar</t>
  </si>
  <si>
    <t>Médicos Intensivistas</t>
  </si>
  <si>
    <t>Atención al paciente adulto en Parada Cardiorrespiratoria</t>
  </si>
  <si>
    <t>Enfermeras</t>
  </si>
  <si>
    <t>Avances en Hiperpotasemia en la ERC</t>
  </si>
  <si>
    <t>Nefrólogos</t>
  </si>
  <si>
    <t>Avatrompag</t>
  </si>
  <si>
    <t>#eBiblioSesiones: Repositorio Institucional CSCM</t>
  </si>
  <si>
    <t>Profesionales Interesados</t>
  </si>
  <si>
    <t>Biomarcadores</t>
  </si>
  <si>
    <t>Box Vital</t>
  </si>
  <si>
    <t>Bricker y Complicaciones</t>
  </si>
  <si>
    <t>Búsqueda PICO: profundizando en CINAHL</t>
  </si>
  <si>
    <t>Cambiando el Rumbo para Alcanzar la Meta</t>
  </si>
  <si>
    <t>T. Sociales Recepcionistas Auxiliares Administrativos Enfermeras</t>
  </si>
  <si>
    <t>Canalización Eco guiada Medline en Pediatría</t>
  </si>
  <si>
    <t>Canalización PICC-Midline Eco guiada</t>
  </si>
  <si>
    <t>Capnografía</t>
  </si>
  <si>
    <t>1.25</t>
  </si>
  <si>
    <t>Intensivistas</t>
  </si>
  <si>
    <t>Cápsula endoscópica</t>
  </si>
  <si>
    <t>2.5</t>
  </si>
  <si>
    <t>Caso Clínico Inmunoterapia</t>
  </si>
  <si>
    <t>Enfermeras  TCAES</t>
  </si>
  <si>
    <t>CINAHL :Promoción conocimiento, investigación, innovación y el aprendizaje</t>
  </si>
  <si>
    <t>Circuito simplific. Acogida en URG e inicio de interacción en usuario PANTEA+</t>
  </si>
  <si>
    <t>TCAES Enfermeras  Celadores</t>
  </si>
  <si>
    <t>Claves para el uso de UpToDate</t>
  </si>
  <si>
    <t>Auxiliares Administrativos Radiólogos</t>
  </si>
  <si>
    <t>CLAVO INTERTAN</t>
  </si>
  <si>
    <t>Enfermeras Quirófano</t>
  </si>
  <si>
    <t>Clavo Intertan y Aplicador de Plasma</t>
  </si>
  <si>
    <t>Clostidium Dificile. Diagnóstico y Tratamiento</t>
  </si>
  <si>
    <t>Código AORTA</t>
  </si>
  <si>
    <t>Facultativos Urgencias</t>
  </si>
  <si>
    <t>Código ICTUS (Practicas)</t>
  </si>
  <si>
    <t>Médicos Urgencias</t>
  </si>
  <si>
    <t>Código ICTUS Actualización</t>
  </si>
  <si>
    <t>Enfermeras de Urgencias</t>
  </si>
  <si>
    <t>Colangiopatía Post-Covid</t>
  </si>
  <si>
    <t>Colchones Antiescaras</t>
  </si>
  <si>
    <t>Enfermeras, Celador        TCAES</t>
  </si>
  <si>
    <t>Cómo hacer búsquedas más eficientes con Embase</t>
  </si>
  <si>
    <t>Radiólogos Facultativos  Rehabilitadores Bibliotecarios</t>
  </si>
  <si>
    <t>Cómo incorporar un plan de acción de hábitos saludables que perdure en el tiempo</t>
  </si>
  <si>
    <t>Cómo mejorar la atención al paciente: el método de colores</t>
  </si>
  <si>
    <t>Cómo surfeamos la ola de la incertidumbre en nuestro entorno sanitario</t>
  </si>
  <si>
    <t>Profesionales sanitarios</t>
  </si>
  <si>
    <t>Competencias críticas para la gestión de equipos</t>
  </si>
  <si>
    <t>Mandos intermedios</t>
  </si>
  <si>
    <t>Comunicación de malas noticias y atención inicial durante el proceso de Enfermedad</t>
  </si>
  <si>
    <t>Facultativos, Enfermeras    Auxiliares  Administrativos TCAES</t>
  </si>
  <si>
    <t>Contención Mecánica</t>
  </si>
  <si>
    <t>Personal de Enfermeria y Celadores/as</t>
  </si>
  <si>
    <t>Contratos del sector público</t>
  </si>
  <si>
    <t>Gerencia y RRHH</t>
  </si>
  <si>
    <t>Control del Fósforo en Consulta de Nefrología ¿ Estamos Realmente Concienciados?</t>
  </si>
  <si>
    <t>Nefrólogos  TCAES</t>
  </si>
  <si>
    <t>Coronavirus. Puesta y Retirada de EPIS e Higiene de Manos</t>
  </si>
  <si>
    <t xml:space="preserve">     25.25</t>
  </si>
  <si>
    <t>Covid Persistente</t>
  </si>
  <si>
    <t>Criterios de calidad de la RX Tórax</t>
  </si>
  <si>
    <t>TSID                  TERT         Celadores Radiólogos Enfermeras</t>
  </si>
  <si>
    <t>Cuidados  de enfermería al paciente crítico</t>
  </si>
  <si>
    <t>Cuidados de enfermería al paciente traqueostomizado</t>
  </si>
  <si>
    <t>Cuidados del  paciente crítico para Técnicos en Cuidados Auxiliares de Enfermería</t>
  </si>
  <si>
    <t>CuidARTE desde el SER para dARTE</t>
  </si>
  <si>
    <t>Desarrollo y perfeccionamiento de competencias para Secretari@s de dirección</t>
  </si>
  <si>
    <t>Secretarios/os         de dirección o de áreas</t>
  </si>
  <si>
    <t>Diagnóstico VIH en Urgencias</t>
  </si>
  <si>
    <t>Directrices del Consejo Europeo de RCP de 2021</t>
  </si>
  <si>
    <t>Disectron y Aquamantys</t>
  </si>
  <si>
    <t>Enfermeras TCAES</t>
  </si>
  <si>
    <t>Diseñando la creación de oportunidades</t>
  </si>
  <si>
    <t>T. Social, Enfermeras Recepcionistas Auxiliares Administrativos</t>
  </si>
  <si>
    <t>Disfunciones del suelo pélvico: capacitar para prevenir, detectar y derivar</t>
  </si>
  <si>
    <t>Matronas y TCAE</t>
  </si>
  <si>
    <t>Dislipenia. Riesgo Cardiovascular</t>
  </si>
  <si>
    <t>Donación de Sangre de Cordón</t>
  </si>
  <si>
    <t>Drenaje Torácico. Pleur-Evac</t>
  </si>
  <si>
    <t>Duelo, enfermedad y familia</t>
  </si>
  <si>
    <t>Ecografía urológica para urólogos y personal de enfermería</t>
  </si>
  <si>
    <t>Urólogos Médicos de Familia Enfermeras</t>
  </si>
  <si>
    <t>El Esfuerzo Compartido, Camino de la Excelencia.</t>
  </si>
  <si>
    <t>Enfermeras     Auxiliares Administrativos Recepcionistas</t>
  </si>
  <si>
    <t>El viaje largo comienza por un solo paso. Objetivos 2021</t>
  </si>
  <si>
    <t>T. Sociales Enfermeras Recepcionistas Auxiliares Administrativos</t>
  </si>
  <si>
    <t>Electrocardiografía para enfermería.</t>
  </si>
  <si>
    <t>Endoscopia Terapéutica</t>
  </si>
  <si>
    <t>Equipos de Emergencia y Evacuación y Responsables de Zona. Plan Autoprotección</t>
  </si>
  <si>
    <t>EE y RZ</t>
  </si>
  <si>
    <t>Equipos de Intervención. Plan de Autoprotección</t>
  </si>
  <si>
    <t>EI</t>
  </si>
  <si>
    <t>Esofagitis eosinofilítica. Actualización</t>
  </si>
  <si>
    <t>Estrategias para un pensamiento positivo</t>
  </si>
  <si>
    <t>Estudio Fisio</t>
  </si>
  <si>
    <t>Estudio HYSE: Hiperglucemia y Sepsis</t>
  </si>
  <si>
    <t>Médico de Urgencias</t>
  </si>
  <si>
    <t>Evaluación de artículos científicos: Estrategias para la publicación</t>
  </si>
  <si>
    <t>Excel Intermedio</t>
  </si>
  <si>
    <t>Extraordinariamente diferentes</t>
  </si>
  <si>
    <t>T. Sociales Enfermeras     Auxiliares  Administrativos Recepcionistas</t>
  </si>
  <si>
    <t>Farmacovigilancia</t>
  </si>
  <si>
    <t>Médicos Internistas</t>
  </si>
  <si>
    <t>Fibrosis Quística</t>
  </si>
  <si>
    <t>Fisiopatología del Fabry</t>
  </si>
  <si>
    <t>Fuencovid Plataforma datos</t>
  </si>
  <si>
    <t>Fundamentos teóricos Reanimación Cardiorrespiratoria básica para TCAE</t>
  </si>
  <si>
    <t>Gestión clínica: bases, avances y retos</t>
  </si>
  <si>
    <t>Dirección Médica</t>
  </si>
  <si>
    <t>Gestión de Crisis en el Área Quirúrgica</t>
  </si>
  <si>
    <t>Anestesistas Enfermeras  TCAES         Celador</t>
  </si>
  <si>
    <t>Gestión de Incidencias en BIM Collaborate</t>
  </si>
  <si>
    <t>Oficial Mantenimiento Auxiliares Administrativos</t>
  </si>
  <si>
    <t>Gestión de Riesgos y Seguridad del Paciente</t>
  </si>
  <si>
    <t>Calidad</t>
  </si>
  <si>
    <t>Gestión del Tiempo en las organizaciones sanitarias</t>
  </si>
  <si>
    <t>Gestión del tiempo y organización de los recursos en el ámbito sanitario</t>
  </si>
  <si>
    <t>Gestión inteligente del estrés en el ámbito sanitario</t>
  </si>
  <si>
    <t>Golpe de Calor</t>
  </si>
  <si>
    <t>Hemofiltración</t>
  </si>
  <si>
    <t>Hemorragia digestiva alta</t>
  </si>
  <si>
    <t>Hidroxicloroquina como Antiproteinurico</t>
  </si>
  <si>
    <t>Hiperuricemia y Enfermedad Renal</t>
  </si>
  <si>
    <t>Neurólogos Nefrólogos Internistas Endocrinos</t>
  </si>
  <si>
    <t>Hospitalización Domiciliaria</t>
  </si>
  <si>
    <t>Humanización en la asistencia sanitaria</t>
  </si>
  <si>
    <t>I Actualización en el manejo integral paciente hematológico de alta complejidad</t>
  </si>
  <si>
    <t>Sesiones Clínicas</t>
  </si>
  <si>
    <t>Hematólogos Farmacéuticos Enfermeras</t>
  </si>
  <si>
    <t>I Curso de práctica Quirúrgica en Laboratorio en Cirugía de Estrabismo</t>
  </si>
  <si>
    <t>Oftalmólogos</t>
  </si>
  <si>
    <t>II Actualización de protocolos en radioterapia</t>
  </si>
  <si>
    <t>TERT              Radiofísicos</t>
  </si>
  <si>
    <t>III Actualización en Oncología Radioterápica</t>
  </si>
  <si>
    <t>Oncólogos Radiofísicos  TERT</t>
  </si>
  <si>
    <t>Implantación de lectura de barras en almacenes de planta</t>
  </si>
  <si>
    <t>Suministros Informática</t>
  </si>
  <si>
    <t>Implantación de un sistema de gestión de calidad bajo norma ISO 9001:2015</t>
  </si>
  <si>
    <t>Implantación nomenclatura TIRAD-S en Ecografía</t>
  </si>
  <si>
    <t>TERT</t>
  </si>
  <si>
    <t>Informática Básica</t>
  </si>
  <si>
    <t>Inglés. Nivel A1</t>
  </si>
  <si>
    <t>Inglés. Nivel A2</t>
  </si>
  <si>
    <t>Inglés. Nivel B1</t>
  </si>
  <si>
    <t>Inglés. Nivel B2</t>
  </si>
  <si>
    <t>Inspecciones legales en instalaciones industriales</t>
  </si>
  <si>
    <t>Oficial Mantenimiento</t>
  </si>
  <si>
    <t>Insuficiencia Pancreática Exocrina</t>
  </si>
  <si>
    <t>Insulinas/Manejo del Paciente DM</t>
  </si>
  <si>
    <t>Inteligencia artificial y Uci sin paredes</t>
  </si>
  <si>
    <t>Introducción a Python para ciencia de datos</t>
  </si>
  <si>
    <t>Sistemas de Información</t>
  </si>
  <si>
    <t>IV Actualización de Farmacia Hospitalaria (Técnicos de Farmacia)</t>
  </si>
  <si>
    <t>IVA Avanzado</t>
  </si>
  <si>
    <t>Control de Gestión y Económico Financiero</t>
  </si>
  <si>
    <t>Jefe de Emergencia. Comité de Crisis. Plan de Autoprotección</t>
  </si>
  <si>
    <t>La Eutanasia (Procedimiento)</t>
  </si>
  <si>
    <t>Enfermeras Oncólogos Hematólogos, Farmacéuticos Técnicos Farmacia Anestesistas</t>
  </si>
  <si>
    <t>La formación como elemento común. CardioRed1</t>
  </si>
  <si>
    <t>Cardiólogos</t>
  </si>
  <si>
    <t>La resiliencia del profesional en la Pandemia del COVID19 ante el paciente</t>
  </si>
  <si>
    <t>Lactancia Materna</t>
  </si>
  <si>
    <t>Facultativos Enfermeras  TCAES</t>
  </si>
  <si>
    <t>Las Reclamaciones por daños en servicios sanitarios: La defensa del médico</t>
  </si>
  <si>
    <t>Gabinete Jurídico</t>
  </si>
  <si>
    <t>Las Reclamaciones por daños en servicios sanitarios: La defensa del paciente</t>
  </si>
  <si>
    <t>Lenvatinib en práctica clínica real</t>
  </si>
  <si>
    <t>Lesiones Quísticas Pancreáticas</t>
  </si>
  <si>
    <t>Ley de Eutanasia</t>
  </si>
  <si>
    <t>Médicos intensivistas</t>
  </si>
  <si>
    <t>Ley Orgánica 3/2021 Reguladora de la Eutanasia: Analisís del Texto Legal</t>
  </si>
  <si>
    <t>Comité CEAS Hospital de Fuenlabrada</t>
  </si>
  <si>
    <t>Ley Orgánica 3/2021 Reguladora de la Eutanasia: Eutanasia e Instrucciones Previa</t>
  </si>
  <si>
    <t>Todos los profesionales</t>
  </si>
  <si>
    <t>Ley Orgánica 3/2021 Reguladora de la Eutanasia: Eutanasia y Bioética</t>
  </si>
  <si>
    <t>Miembros Comité CEAS Hospital de Fuenlabrada</t>
  </si>
  <si>
    <t>Ley Orgánica 3/2021 Reguladora de la Eutanasia: Eutanasia y Salud Mental</t>
  </si>
  <si>
    <t>Ley Orgánica 3/2021 Reguladora de la Eutanasia: Eutanasia y Suicidio Asistido</t>
  </si>
  <si>
    <t>Ley Orgánica 3/2021 Reguladora de la Eutanasia: Objeción de Conciencia</t>
  </si>
  <si>
    <t>Ley Orgánica 3/2021 Reguladora de la Eutanasia: Procedimiento Administrativo</t>
  </si>
  <si>
    <t>Ley Orgánica 3/2021 Reguladora de la Eutanasia: Tramitación de la Ley</t>
  </si>
  <si>
    <t>Ley Orgánica 3/2021 Reguladora de la Eutanasia: Cuidados paliativos y Eutanasia</t>
  </si>
  <si>
    <t>Liberamos Nuestro Potencial</t>
  </si>
  <si>
    <t>Recepcionistas Auxiliares Administrativos T. Sociales Enfermeras</t>
  </si>
  <si>
    <t>Manejo de Anafilaxia en Urgencias</t>
  </si>
  <si>
    <t>Manejo de enfermería en las urgencias de salud mental infanto juvenil</t>
  </si>
  <si>
    <t>Enfermeras de urgencias pediátricas</t>
  </si>
  <si>
    <t>Manejo de Fibrilación Auricular en Urgencias</t>
  </si>
  <si>
    <t>Manejo de Hemofiltro</t>
  </si>
  <si>
    <t>Manejo de la vía aérea</t>
  </si>
  <si>
    <t>Médicos Intensivistas Enfermeras</t>
  </si>
  <si>
    <t>Manejo del Nuevo Drenaje Torácico. Pleurevac</t>
  </si>
  <si>
    <t>Manejo Laser ORL</t>
  </si>
  <si>
    <t>Mantenimiento de edificios e instalaciones</t>
  </si>
  <si>
    <t>Servicio técnico</t>
  </si>
  <si>
    <t>Mediación y promoción de la convivencia en el ámbito de las organizaciones</t>
  </si>
  <si>
    <t>Recursos Humanos</t>
  </si>
  <si>
    <t>Meropenem Vabrobactam</t>
  </si>
  <si>
    <t>Modulab. Extracciones</t>
  </si>
  <si>
    <t>Monitorización Central</t>
  </si>
  <si>
    <t>Movilización de pacientes</t>
  </si>
  <si>
    <t>TCAES    Celadores</t>
  </si>
  <si>
    <t>Muerte Perinatal</t>
  </si>
  <si>
    <t>Matronas     TCAES</t>
  </si>
  <si>
    <t>Neurocobranza</t>
  </si>
  <si>
    <t>Control de Gestión y Económico-Financiero</t>
  </si>
  <si>
    <t>Novedades en el Eje CRM</t>
  </si>
  <si>
    <t>Novedades TCE</t>
  </si>
  <si>
    <t>Nuestro equilibrio mental, el olvidado durante la pandemia</t>
  </si>
  <si>
    <t>Nueva Mesa Quirúrgica</t>
  </si>
  <si>
    <t>Nuevo Neuroestimulador ORL</t>
  </si>
  <si>
    <t>Enfermeras TCAES   Celadores de Quirófano</t>
  </si>
  <si>
    <t>Nuevo Quelante del Potasio</t>
  </si>
  <si>
    <t>Nuevos Antibióticos</t>
  </si>
  <si>
    <t>Nuevos Canulados</t>
  </si>
  <si>
    <t>Nuevos motores. Traumatología</t>
  </si>
  <si>
    <t>Observación del cumplimiento de higiene de manos</t>
  </si>
  <si>
    <t>Oportunidades Perdidas en el Diagnóstico de VIH. Proyecto Circuito Urgencias</t>
  </si>
  <si>
    <t>Otorrino Instrumental, muestra de laboratorio</t>
  </si>
  <si>
    <t>Otras dimensiones de UpToDate</t>
  </si>
  <si>
    <t>Pancreatitis aguda</t>
  </si>
  <si>
    <t>Patología respiratoria y ventilación mecánica</t>
  </si>
  <si>
    <t>Patología Vía Biliar</t>
  </si>
  <si>
    <t>Patrones de expresión molecular en cáncer</t>
  </si>
  <si>
    <t>PICS y Consulta Post UCI</t>
  </si>
  <si>
    <t>Plasmaferesis</t>
  </si>
  <si>
    <t>Pleur-Evac</t>
  </si>
  <si>
    <t>Potencia Mecánica</t>
  </si>
  <si>
    <t>Preparando un Viaje</t>
  </si>
  <si>
    <t>T. Sociales Enfermeras    Auxiliares Administrativos Recepcionistas</t>
  </si>
  <si>
    <t>Presentación del CEIM</t>
  </si>
  <si>
    <t>Presentaciones para comunicaciones en congresos</t>
  </si>
  <si>
    <t>Prevención de infecciones relacionadas con la Atención Sanitaria en UCI</t>
  </si>
  <si>
    <t>Enfermeras UCI TCAES UCI</t>
  </si>
  <si>
    <t>Protección radiológica en RX simple en pediatría</t>
  </si>
  <si>
    <t>TSID                         TERT       Celadores Radiólogos Enfermeras</t>
  </si>
  <si>
    <t>PubMed vs. Ovid Medline</t>
  </si>
  <si>
    <t>Puesta y Retirada de EPIS</t>
  </si>
  <si>
    <t>Psiquiatras Enfermeras  TCAES</t>
  </si>
  <si>
    <t>Puntos de recarga para vehículos eléctricos</t>
  </si>
  <si>
    <t>Servicio Técnico</t>
  </si>
  <si>
    <t>Quelantes del Potasio. Ventajas y Desventajas</t>
  </si>
  <si>
    <t>Nefrólogos y TCAES</t>
  </si>
  <si>
    <t>Radiografías e Inteligencia Artificial</t>
  </si>
  <si>
    <t>Raquitismo Hipofosfatemico</t>
  </si>
  <si>
    <t>RCP en el Adulto</t>
  </si>
  <si>
    <t>Matronas    TCAES     Celadores</t>
  </si>
  <si>
    <t>RCP pediátrica y neonatal básica para TCAE</t>
  </si>
  <si>
    <t>RCP Pediátrica Avanzada</t>
  </si>
  <si>
    <t>Enfermeras   TCAES</t>
  </si>
  <si>
    <t>RCP. Actualización 2021</t>
  </si>
  <si>
    <t>Reacciones adversas tras la vacunación COVID</t>
  </si>
  <si>
    <t>Reciclaje en Lactancia Materna</t>
  </si>
  <si>
    <t>Matronas Pediatras      TCAES</t>
  </si>
  <si>
    <t>Reciclaje-Protocolo Urgencias</t>
  </si>
  <si>
    <t>Enfermeras TCAES    Celadores del CEP Arroyo</t>
  </si>
  <si>
    <t>Recuperación emocional ante el COVID19</t>
  </si>
  <si>
    <t>Recurso esencial para la formación continuada de los profesionales de la salud</t>
  </si>
  <si>
    <t>Auxiliares Administrativos Enfermeras Internistas Bibliotecario</t>
  </si>
  <si>
    <t>Recursos de Evidencia en Cuidados : Joanna Briggs Institute Evidence Based Care</t>
  </si>
  <si>
    <t>TCAES Enfermeras    Auxiliares Administrativos TERT</t>
  </si>
  <si>
    <t>Registro unificado de vacunación</t>
  </si>
  <si>
    <t>Auxiliares Administrativos T. Sociales Enfermeras TCAES</t>
  </si>
  <si>
    <t>Reglamento de Instalaciones Térmicas en Edificios</t>
  </si>
  <si>
    <t>Resistencia a la Heparina en COVID</t>
  </si>
  <si>
    <t>Respirador G.E</t>
  </si>
  <si>
    <t>Enfermeras y TCAE</t>
  </si>
  <si>
    <t>Respirador Maquet</t>
  </si>
  <si>
    <t>Enfermeras TCAES de UCI</t>
  </si>
  <si>
    <t>Respuesta Inmune en Cáncer</t>
  </si>
  <si>
    <t>Resultados Implantación. Diagnostico precoz HIV</t>
  </si>
  <si>
    <t>Revisión Guías RCP 2021</t>
  </si>
  <si>
    <t>RX cadera preoperatoria</t>
  </si>
  <si>
    <t>Seguridad del paciente en estudios de ecografía</t>
  </si>
  <si>
    <t>TSID              TEMN              TERT       Celadores Radiólogos  Enfermeras</t>
  </si>
  <si>
    <t>Sensibilización al Plan de Autoprotección</t>
  </si>
  <si>
    <t>Sesión Bibliográfica Anatomía Patológica: Diagnóstico diferencial</t>
  </si>
  <si>
    <t>Sesión Bibliográfica. Anat. Patológica: Diagnóstico diferencial molecular</t>
  </si>
  <si>
    <t>Sesión Bibliográfica. Anat. Patológica: Correlación clínico-patológica</t>
  </si>
  <si>
    <t>Sesión Monográfica APA: Milan System for Reporting Salivary Gland Cytopathology</t>
  </si>
  <si>
    <t>Patólogos</t>
  </si>
  <si>
    <t>Sesión Monográfica.An.Patol.App microscopía estudio tumores cutáneos y su correl</t>
  </si>
  <si>
    <t>Sesión Monográfica.Anat.Pat.: Correlación tricoscopia e histología en alopecia</t>
  </si>
  <si>
    <t>Sistemática de triaje del paciente pediátrico en urgencias</t>
  </si>
  <si>
    <t>Enfermeras Urgencias</t>
  </si>
  <si>
    <t>Soluciones para Cambiar</t>
  </si>
  <si>
    <t>Soporte Vital Avanzado</t>
  </si>
  <si>
    <t>Enfermeras de hospitalización</t>
  </si>
  <si>
    <t>Soporte Vital Básico</t>
  </si>
  <si>
    <t>TCAES de hospitalización</t>
  </si>
  <si>
    <t>Soporte Vital Inmediato</t>
  </si>
  <si>
    <t>Unidad de Rehabilitación</t>
  </si>
  <si>
    <t>Soporte vital neonatal</t>
  </si>
  <si>
    <t>Facultativos Enfermeras neonatales Matronas</t>
  </si>
  <si>
    <t>Superando Obstáculos</t>
  </si>
  <si>
    <t>Enfermeras Recepcionistas, Auxiliares  Administrativos T. Sociales</t>
  </si>
  <si>
    <t>Suturas</t>
  </si>
  <si>
    <t>Enfermeras de Quirófano</t>
  </si>
  <si>
    <t>Taller Reciclaje Psiquiatría</t>
  </si>
  <si>
    <t>1.5</t>
  </si>
  <si>
    <t>Técnica de inmovilización terapéutica y manejo paciente agitado infanto-juvenil</t>
  </si>
  <si>
    <t>Enfermeras  TCAES   Celadores</t>
  </si>
  <si>
    <t>Técnicas mínimamente invasivas en el tratamiento del dolor</t>
  </si>
  <si>
    <t>Anestesiólogos</t>
  </si>
  <si>
    <t>Tomografía de Impedancia Electica</t>
  </si>
  <si>
    <t>Transporte Sanitario</t>
  </si>
  <si>
    <t>Tratamiento y Prevención de Heridas en la Piel</t>
  </si>
  <si>
    <t>Triaje de prioridades en urgencias.  Sistema Manchester</t>
  </si>
  <si>
    <t>Últimas noticias Hipertensión Portal</t>
  </si>
  <si>
    <t>Uso de Calcimimeticos</t>
  </si>
  <si>
    <t>Uso de Semaglutide en DM Tipo 2 y ERC</t>
  </si>
  <si>
    <t>Nefrólogos     TCAES</t>
  </si>
  <si>
    <t>Uso Placa Pantera</t>
  </si>
  <si>
    <t>Uso Respirador Maquet</t>
  </si>
  <si>
    <t>Uso y buen uso del correo electrónico</t>
  </si>
  <si>
    <t>Utilidad ICS+ LABA en la Urgencia</t>
  </si>
  <si>
    <t>V Actualización en oftalmología</t>
  </si>
  <si>
    <t>V Actualización en Urología</t>
  </si>
  <si>
    <t>V Actualización y Revisión de las Neoplasias Oncológicas</t>
  </si>
  <si>
    <t>Valoración y Tratamiento de la fuerza de la Musculatura Respiratoria</t>
  </si>
  <si>
    <t>Médicos Fisioterapeutas Celadores      TCAES</t>
  </si>
  <si>
    <t>Vendaje Funcional y Neuromuscular</t>
  </si>
  <si>
    <t>Enfermeras de Urgencias Generales</t>
  </si>
  <si>
    <t>Vendaje Funcional y Neuromuscular. Nuevas técnicas de enfermería</t>
  </si>
  <si>
    <t>Vendajes Funcional</t>
  </si>
  <si>
    <t>Ventilación Mecánica en SDRA</t>
  </si>
  <si>
    <t>Ventilación Mecánica no Invasiva</t>
  </si>
  <si>
    <t>Ventilador Evita 800</t>
  </si>
  <si>
    <t>VI Actualización en Cardiología</t>
  </si>
  <si>
    <t>VI Actualización en Ginecología y Obstetricia</t>
  </si>
  <si>
    <t>VII Curso de Actualización en Ginecología y Obstetricia</t>
  </si>
  <si>
    <t>Violencia de Genero en Urgencias</t>
  </si>
  <si>
    <t>Web ejercicio terapéutico</t>
  </si>
  <si>
    <t>Fisioterapeutas de Atencion Primaria</t>
  </si>
  <si>
    <t>XI Actualización en Farmacia Hospitalaria</t>
  </si>
  <si>
    <t>XIII Actualización en Cirugía Ortopédica y Traumatología</t>
  </si>
  <si>
    <t>XIII Actualización en Medicina Perioperatoria</t>
  </si>
  <si>
    <t>XIV Actualización en Pediatría</t>
  </si>
  <si>
    <t>Y con las referencias ¿qué hacemos? Zotero</t>
  </si>
  <si>
    <t>Auxiliar Administrativo</t>
  </si>
  <si>
    <t>Formación Continuada</t>
  </si>
  <si>
    <t>NOMBRE CURSO</t>
  </si>
  <si>
    <t xml:space="preserve">Patólogos     Jefes de Servicio </t>
  </si>
  <si>
    <t xml:space="preserve">Enfermeras </t>
  </si>
  <si>
    <t>Enfermeras TCAES, fisioterapeutas,</t>
  </si>
  <si>
    <t xml:space="preserve">Profesionales interesados </t>
  </si>
  <si>
    <t>Médicos de Urgencias  Supervisores</t>
  </si>
  <si>
    <t>Matronas   TCAES Ginecología, Auxiliares Administrativos</t>
  </si>
  <si>
    <t xml:space="preserve">Enfermeras  </t>
  </si>
  <si>
    <t>Técnicos de Farmacia </t>
  </si>
  <si>
    <t>Directores      Jefes de Guardia Jefe Gabinete Comunicación Jefe de SSGG  Técnico PRL</t>
  </si>
  <si>
    <t xml:space="preserve">Enfermeras  TCAES </t>
  </si>
  <si>
    <t xml:space="preserve">Celadores </t>
  </si>
  <si>
    <t xml:space="preserve">Médicos de Urgencias </t>
  </si>
  <si>
    <t xml:space="preserve">Patólogos </t>
  </si>
  <si>
    <t>Auxiliares Administrativos Enfermeras</t>
  </si>
  <si>
    <t xml:space="preserve">Anatomo-patólogos         </t>
  </si>
  <si>
    <t>Internistas</t>
  </si>
  <si>
    <t xml:space="preserve">TSID       Radiólogos </t>
  </si>
  <si>
    <t>Anatomo-patólogos</t>
  </si>
  <si>
    <t xml:space="preserve">Enfermeras, TCAES, Celadores </t>
  </si>
  <si>
    <t>Oftalmólogos Optómetras </t>
  </si>
  <si>
    <t xml:space="preserve">Urólogos </t>
  </si>
  <si>
    <t xml:space="preserve">Oncólogos </t>
  </si>
  <si>
    <t xml:space="preserve">Enfermeras TCAES, Médicos </t>
  </si>
  <si>
    <t>Cardiólogos </t>
  </si>
  <si>
    <t>Ginecólogos  </t>
  </si>
  <si>
    <t>Ginecólogos   </t>
  </si>
  <si>
    <t>Farmacéuticos </t>
  </si>
  <si>
    <t>Traumatólogos, Radiólogos  Rehabilitadores </t>
  </si>
  <si>
    <t>Anestesiólogos </t>
  </si>
  <si>
    <t>Pediatras  Médicos de Urgencia </t>
  </si>
  <si>
    <t>Máster en Cuidados Críticos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</si>
</sst>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595959"/>
      <name val="Calibri"/>
      <family val="2"/>
      <scheme val="minor"/>
    </font>
    <font>
      <sz val="11"/>
      <color rgb="FF31849B"/>
      <name val="Calibri"/>
      <family val="2"/>
      <scheme val="minor"/>
    </font>
    <font>
      <sz val="11"/>
      <color rgb="FF7F7F7F"/>
      <name val="Calibri"/>
      <family val="2"/>
      <scheme val="minor"/>
    </font>
    <font>
      <b/>
      <sz val="11"/>
      <color rgb="FF7F7F7F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595959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0" fillId="3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2" borderId="1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9" fillId="4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2" borderId="1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left" vertical="center"/>
    </xf>
    <xf numFmtId="0" fontId="10" fillId="5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/>
    </xf>
    <xf numFmtId="0" fontId="0" fillId="0" borderId="0" xfId="0" applyFill="1"/>
    <xf numFmtId="0" fontId="8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3" borderId="2" xfId="0" applyFont="1" applyFill="1" applyBorder="1" applyAlignment="1">
      <alignment horizontal="justify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A11" sqref="A11"/>
    </sheetView>
  </sheetViews>
  <sheetFormatPr baseColWidth="10" defaultColWidth="11.42578125" defaultRowHeight="15" x14ac:dyDescent="0.25"/>
  <cols>
    <col min="1" max="3" width="11.42578125" style="2"/>
    <col min="4" max="4" width="69.140625" style="2" customWidth="1"/>
    <col min="5" max="259" width="11.42578125" style="2"/>
    <col min="260" max="260" width="69.140625" style="2" customWidth="1"/>
    <col min="261" max="515" width="11.42578125" style="2"/>
    <col min="516" max="516" width="69.140625" style="2" customWidth="1"/>
    <col min="517" max="771" width="11.42578125" style="2"/>
    <col min="772" max="772" width="69.140625" style="2" customWidth="1"/>
    <col min="773" max="1027" width="11.42578125" style="2"/>
    <col min="1028" max="1028" width="69.140625" style="2" customWidth="1"/>
    <col min="1029" max="1283" width="11.42578125" style="2"/>
    <col min="1284" max="1284" width="69.140625" style="2" customWidth="1"/>
    <col min="1285" max="1539" width="11.42578125" style="2"/>
    <col min="1540" max="1540" width="69.140625" style="2" customWidth="1"/>
    <col min="1541" max="1795" width="11.42578125" style="2"/>
    <col min="1796" max="1796" width="69.140625" style="2" customWidth="1"/>
    <col min="1797" max="2051" width="11.42578125" style="2"/>
    <col min="2052" max="2052" width="69.140625" style="2" customWidth="1"/>
    <col min="2053" max="2307" width="11.42578125" style="2"/>
    <col min="2308" max="2308" width="69.140625" style="2" customWidth="1"/>
    <col min="2309" max="2563" width="11.42578125" style="2"/>
    <col min="2564" max="2564" width="69.140625" style="2" customWidth="1"/>
    <col min="2565" max="2819" width="11.42578125" style="2"/>
    <col min="2820" max="2820" width="69.140625" style="2" customWidth="1"/>
    <col min="2821" max="3075" width="11.42578125" style="2"/>
    <col min="3076" max="3076" width="69.140625" style="2" customWidth="1"/>
    <col min="3077" max="3331" width="11.42578125" style="2"/>
    <col min="3332" max="3332" width="69.140625" style="2" customWidth="1"/>
    <col min="3333" max="3587" width="11.42578125" style="2"/>
    <col min="3588" max="3588" width="69.140625" style="2" customWidth="1"/>
    <col min="3589" max="3843" width="11.42578125" style="2"/>
    <col min="3844" max="3844" width="69.140625" style="2" customWidth="1"/>
    <col min="3845" max="4099" width="11.42578125" style="2"/>
    <col min="4100" max="4100" width="69.140625" style="2" customWidth="1"/>
    <col min="4101" max="4355" width="11.42578125" style="2"/>
    <col min="4356" max="4356" width="69.140625" style="2" customWidth="1"/>
    <col min="4357" max="4611" width="11.42578125" style="2"/>
    <col min="4612" max="4612" width="69.140625" style="2" customWidth="1"/>
    <col min="4613" max="4867" width="11.42578125" style="2"/>
    <col min="4868" max="4868" width="69.140625" style="2" customWidth="1"/>
    <col min="4869" max="5123" width="11.42578125" style="2"/>
    <col min="5124" max="5124" width="69.140625" style="2" customWidth="1"/>
    <col min="5125" max="5379" width="11.42578125" style="2"/>
    <col min="5380" max="5380" width="69.140625" style="2" customWidth="1"/>
    <col min="5381" max="5635" width="11.42578125" style="2"/>
    <col min="5636" max="5636" width="69.140625" style="2" customWidth="1"/>
    <col min="5637" max="5891" width="11.42578125" style="2"/>
    <col min="5892" max="5892" width="69.140625" style="2" customWidth="1"/>
    <col min="5893" max="6147" width="11.42578125" style="2"/>
    <col min="6148" max="6148" width="69.140625" style="2" customWidth="1"/>
    <col min="6149" max="6403" width="11.42578125" style="2"/>
    <col min="6404" max="6404" width="69.140625" style="2" customWidth="1"/>
    <col min="6405" max="6659" width="11.42578125" style="2"/>
    <col min="6660" max="6660" width="69.140625" style="2" customWidth="1"/>
    <col min="6661" max="6915" width="11.42578125" style="2"/>
    <col min="6916" max="6916" width="69.140625" style="2" customWidth="1"/>
    <col min="6917" max="7171" width="11.42578125" style="2"/>
    <col min="7172" max="7172" width="69.140625" style="2" customWidth="1"/>
    <col min="7173" max="7427" width="11.42578125" style="2"/>
    <col min="7428" max="7428" width="69.140625" style="2" customWidth="1"/>
    <col min="7429" max="7683" width="11.42578125" style="2"/>
    <col min="7684" max="7684" width="69.140625" style="2" customWidth="1"/>
    <col min="7685" max="7939" width="11.42578125" style="2"/>
    <col min="7940" max="7940" width="69.140625" style="2" customWidth="1"/>
    <col min="7941" max="8195" width="11.42578125" style="2"/>
    <col min="8196" max="8196" width="69.140625" style="2" customWidth="1"/>
    <col min="8197" max="8451" width="11.42578125" style="2"/>
    <col min="8452" max="8452" width="69.140625" style="2" customWidth="1"/>
    <col min="8453" max="8707" width="11.42578125" style="2"/>
    <col min="8708" max="8708" width="69.140625" style="2" customWidth="1"/>
    <col min="8709" max="8963" width="11.42578125" style="2"/>
    <col min="8964" max="8964" width="69.140625" style="2" customWidth="1"/>
    <col min="8965" max="9219" width="11.42578125" style="2"/>
    <col min="9220" max="9220" width="69.140625" style="2" customWidth="1"/>
    <col min="9221" max="9475" width="11.42578125" style="2"/>
    <col min="9476" max="9476" width="69.140625" style="2" customWidth="1"/>
    <col min="9477" max="9731" width="11.42578125" style="2"/>
    <col min="9732" max="9732" width="69.140625" style="2" customWidth="1"/>
    <col min="9733" max="9987" width="11.42578125" style="2"/>
    <col min="9988" max="9988" width="69.140625" style="2" customWidth="1"/>
    <col min="9989" max="10243" width="11.42578125" style="2"/>
    <col min="10244" max="10244" width="69.140625" style="2" customWidth="1"/>
    <col min="10245" max="10499" width="11.42578125" style="2"/>
    <col min="10500" max="10500" width="69.140625" style="2" customWidth="1"/>
    <col min="10501" max="10755" width="11.42578125" style="2"/>
    <col min="10756" max="10756" width="69.140625" style="2" customWidth="1"/>
    <col min="10757" max="11011" width="11.42578125" style="2"/>
    <col min="11012" max="11012" width="69.140625" style="2" customWidth="1"/>
    <col min="11013" max="11267" width="11.42578125" style="2"/>
    <col min="11268" max="11268" width="69.140625" style="2" customWidth="1"/>
    <col min="11269" max="11523" width="11.42578125" style="2"/>
    <col min="11524" max="11524" width="69.140625" style="2" customWidth="1"/>
    <col min="11525" max="11779" width="11.42578125" style="2"/>
    <col min="11780" max="11780" width="69.140625" style="2" customWidth="1"/>
    <col min="11781" max="12035" width="11.42578125" style="2"/>
    <col min="12036" max="12036" width="69.140625" style="2" customWidth="1"/>
    <col min="12037" max="12291" width="11.42578125" style="2"/>
    <col min="12292" max="12292" width="69.140625" style="2" customWidth="1"/>
    <col min="12293" max="12547" width="11.42578125" style="2"/>
    <col min="12548" max="12548" width="69.140625" style="2" customWidth="1"/>
    <col min="12549" max="12803" width="11.42578125" style="2"/>
    <col min="12804" max="12804" width="69.140625" style="2" customWidth="1"/>
    <col min="12805" max="13059" width="11.42578125" style="2"/>
    <col min="13060" max="13060" width="69.140625" style="2" customWidth="1"/>
    <col min="13061" max="13315" width="11.42578125" style="2"/>
    <col min="13316" max="13316" width="69.140625" style="2" customWidth="1"/>
    <col min="13317" max="13571" width="11.42578125" style="2"/>
    <col min="13572" max="13572" width="69.140625" style="2" customWidth="1"/>
    <col min="13573" max="13827" width="11.42578125" style="2"/>
    <col min="13828" max="13828" width="69.140625" style="2" customWidth="1"/>
    <col min="13829" max="14083" width="11.42578125" style="2"/>
    <col min="14084" max="14084" width="69.140625" style="2" customWidth="1"/>
    <col min="14085" max="14339" width="11.42578125" style="2"/>
    <col min="14340" max="14340" width="69.140625" style="2" customWidth="1"/>
    <col min="14341" max="14595" width="11.42578125" style="2"/>
    <col min="14596" max="14596" width="69.140625" style="2" customWidth="1"/>
    <col min="14597" max="14851" width="11.42578125" style="2"/>
    <col min="14852" max="14852" width="69.140625" style="2" customWidth="1"/>
    <col min="14853" max="15107" width="11.42578125" style="2"/>
    <col min="15108" max="15108" width="69.140625" style="2" customWidth="1"/>
    <col min="15109" max="15363" width="11.42578125" style="2"/>
    <col min="15364" max="15364" width="69.140625" style="2" customWidth="1"/>
    <col min="15365" max="15619" width="11.42578125" style="2"/>
    <col min="15620" max="15620" width="69.140625" style="2" customWidth="1"/>
    <col min="15621" max="15875" width="11.42578125" style="2"/>
    <col min="15876" max="15876" width="69.140625" style="2" customWidth="1"/>
    <col min="15877" max="16131" width="11.42578125" style="2"/>
    <col min="16132" max="16132" width="69.140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49" t="s">
        <v>0</v>
      </c>
      <c r="B4" s="49"/>
      <c r="C4" s="49"/>
      <c r="D4" s="49"/>
      <c r="E4" s="49"/>
      <c r="F4" s="49"/>
      <c r="G4" s="49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50" t="s">
        <v>2</v>
      </c>
      <c r="B10" s="50"/>
      <c r="C10" s="50"/>
      <c r="D10" s="50"/>
      <c r="E10" s="50"/>
      <c r="F10" s="50"/>
      <c r="G10" s="50"/>
    </row>
    <row r="14" spans="1:7" ht="36" x14ac:dyDescent="0.25">
      <c r="A14" s="51" t="s">
        <v>1</v>
      </c>
      <c r="B14" s="51"/>
      <c r="C14" s="51"/>
      <c r="D14" s="51"/>
      <c r="E14" s="51"/>
      <c r="F14" s="51"/>
      <c r="G14" s="51"/>
    </row>
    <row r="18" spans="1:8" ht="36" x14ac:dyDescent="0.25">
      <c r="A18" s="51"/>
      <c r="B18" s="51"/>
      <c r="C18" s="51"/>
      <c r="D18" s="51"/>
      <c r="E18" s="51"/>
      <c r="F18" s="51"/>
      <c r="G18" s="51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topLeftCell="A28" workbookViewId="0">
      <selection activeCell="E34" sqref="E34"/>
    </sheetView>
  </sheetViews>
  <sheetFormatPr baseColWidth="10" defaultColWidth="11.42578125" defaultRowHeight="15" x14ac:dyDescent="0.25"/>
  <cols>
    <col min="1" max="1" width="24.7109375" style="13" customWidth="1"/>
    <col min="3" max="3" width="36.42578125" style="18" bestFit="1" customWidth="1"/>
  </cols>
  <sheetData>
    <row r="1" spans="1:3" x14ac:dyDescent="0.25">
      <c r="A1" s="12" t="s">
        <v>3</v>
      </c>
      <c r="B1" s="2"/>
      <c r="C1" s="17"/>
    </row>
    <row r="2" spans="1:3" ht="15.75" thickBot="1" x14ac:dyDescent="0.3">
      <c r="A2" s="12"/>
      <c r="B2" s="2"/>
      <c r="C2" s="17"/>
    </row>
    <row r="3" spans="1:3" ht="30.75" thickBot="1" x14ac:dyDescent="0.3">
      <c r="A3" s="5" t="s">
        <v>4</v>
      </c>
      <c r="B3" s="6" t="s">
        <v>5</v>
      </c>
      <c r="C3" s="6" t="s">
        <v>6</v>
      </c>
    </row>
    <row r="4" spans="1:3" ht="15.75" thickBot="1" x14ac:dyDescent="0.3">
      <c r="A4" s="52" t="s">
        <v>7</v>
      </c>
      <c r="B4" s="32">
        <v>9</v>
      </c>
      <c r="C4" s="59" t="s">
        <v>8</v>
      </c>
    </row>
    <row r="5" spans="1:3" ht="15.75" thickBot="1" x14ac:dyDescent="0.3">
      <c r="A5" s="53"/>
      <c r="B5" s="32">
        <v>1</v>
      </c>
      <c r="C5" s="59" t="s">
        <v>9</v>
      </c>
    </row>
    <row r="6" spans="1:3" ht="15.75" thickBot="1" x14ac:dyDescent="0.3">
      <c r="A6" s="54"/>
      <c r="B6" s="32">
        <v>1</v>
      </c>
      <c r="C6" s="59" t="s">
        <v>10</v>
      </c>
    </row>
    <row r="7" spans="1:3" ht="15.75" thickBot="1" x14ac:dyDescent="0.3">
      <c r="A7" s="52" t="s">
        <v>11</v>
      </c>
      <c r="B7" s="32">
        <v>2</v>
      </c>
      <c r="C7" s="59" t="s">
        <v>12</v>
      </c>
    </row>
    <row r="8" spans="1:3" ht="15.75" thickBot="1" x14ac:dyDescent="0.3">
      <c r="A8" s="53"/>
      <c r="B8" s="32">
        <v>4</v>
      </c>
      <c r="C8" s="59" t="s">
        <v>13</v>
      </c>
    </row>
    <row r="9" spans="1:3" ht="15.75" thickBot="1" x14ac:dyDescent="0.3">
      <c r="A9" s="54"/>
      <c r="B9" s="32">
        <v>1</v>
      </c>
      <c r="C9" s="59" t="s">
        <v>14</v>
      </c>
    </row>
    <row r="10" spans="1:3" ht="15.75" thickBot="1" x14ac:dyDescent="0.3">
      <c r="A10" s="52" t="s">
        <v>15</v>
      </c>
      <c r="B10" s="32">
        <v>11</v>
      </c>
      <c r="C10" s="59" t="s">
        <v>12</v>
      </c>
    </row>
    <row r="11" spans="1:3" ht="15.75" thickBot="1" x14ac:dyDescent="0.3">
      <c r="A11" s="53"/>
      <c r="B11" s="32">
        <v>1</v>
      </c>
      <c r="C11" s="59" t="s">
        <v>16</v>
      </c>
    </row>
    <row r="12" spans="1:3" ht="15.75" thickBot="1" x14ac:dyDescent="0.3">
      <c r="A12" s="53"/>
      <c r="B12" s="32">
        <v>9</v>
      </c>
      <c r="C12" s="59" t="s">
        <v>17</v>
      </c>
    </row>
    <row r="13" spans="1:3" ht="15.75" thickBot="1" x14ac:dyDescent="0.3">
      <c r="A13" s="53"/>
      <c r="B13" s="32">
        <v>1</v>
      </c>
      <c r="C13" s="59" t="s">
        <v>18</v>
      </c>
    </row>
    <row r="14" spans="1:3" ht="15.75" thickBot="1" x14ac:dyDescent="0.3">
      <c r="A14" s="53"/>
      <c r="B14" s="32">
        <v>1</v>
      </c>
      <c r="C14" s="59" t="s">
        <v>19</v>
      </c>
    </row>
    <row r="15" spans="1:3" ht="15.75" thickBot="1" x14ac:dyDescent="0.3">
      <c r="A15" s="54"/>
      <c r="B15" s="32">
        <v>1</v>
      </c>
      <c r="C15" s="59" t="s">
        <v>20</v>
      </c>
    </row>
    <row r="16" spans="1:3" ht="15.75" thickBot="1" x14ac:dyDescent="0.3">
      <c r="A16" s="52" t="s">
        <v>21</v>
      </c>
      <c r="B16" s="32">
        <v>4</v>
      </c>
      <c r="C16" s="59" t="s">
        <v>8</v>
      </c>
    </row>
    <row r="17" spans="1:3" ht="30.75" thickBot="1" x14ac:dyDescent="0.3">
      <c r="A17" s="53"/>
      <c r="B17" s="32">
        <v>1</v>
      </c>
      <c r="C17" s="59" t="s">
        <v>22</v>
      </c>
    </row>
    <row r="18" spans="1:3" ht="30.75" thickBot="1" x14ac:dyDescent="0.3">
      <c r="A18" s="53"/>
      <c r="B18" s="32">
        <v>1</v>
      </c>
      <c r="C18" s="59" t="s">
        <v>23</v>
      </c>
    </row>
    <row r="19" spans="1:3" ht="15.75" thickBot="1" x14ac:dyDescent="0.3">
      <c r="A19" s="53"/>
      <c r="B19" s="32">
        <v>1</v>
      </c>
      <c r="C19" s="59" t="s">
        <v>24</v>
      </c>
    </row>
    <row r="20" spans="1:3" ht="15.75" thickBot="1" x14ac:dyDescent="0.3">
      <c r="A20" s="54"/>
      <c r="B20" s="32">
        <v>1</v>
      </c>
      <c r="C20" s="59" t="s">
        <v>25</v>
      </c>
    </row>
    <row r="21" spans="1:3" ht="30.75" thickBot="1" x14ac:dyDescent="0.3">
      <c r="A21" s="52" t="s">
        <v>26</v>
      </c>
      <c r="B21" s="32">
        <v>7</v>
      </c>
      <c r="C21" s="59" t="s">
        <v>27</v>
      </c>
    </row>
    <row r="22" spans="1:3" ht="30.75" thickBot="1" x14ac:dyDescent="0.3">
      <c r="A22" s="53"/>
      <c r="B22" s="32">
        <v>18</v>
      </c>
      <c r="C22" s="59" t="s">
        <v>28</v>
      </c>
    </row>
    <row r="23" spans="1:3" ht="30.75" thickBot="1" x14ac:dyDescent="0.3">
      <c r="A23" s="53"/>
      <c r="B23" s="32">
        <v>4</v>
      </c>
      <c r="C23" s="59" t="s">
        <v>29</v>
      </c>
    </row>
    <row r="24" spans="1:3" ht="15.75" thickBot="1" x14ac:dyDescent="0.3">
      <c r="A24" s="53"/>
      <c r="B24" s="32">
        <v>2</v>
      </c>
      <c r="C24" s="59" t="s">
        <v>30</v>
      </c>
    </row>
    <row r="25" spans="1:3" ht="15.75" thickBot="1" x14ac:dyDescent="0.3">
      <c r="A25" s="54"/>
      <c r="B25" s="32">
        <v>1</v>
      </c>
      <c r="C25" s="59" t="s">
        <v>31</v>
      </c>
    </row>
    <row r="26" spans="1:3" ht="15.75" thickBot="1" x14ac:dyDescent="0.3">
      <c r="A26" s="52" t="s">
        <v>32</v>
      </c>
      <c r="B26" s="32">
        <v>27</v>
      </c>
      <c r="C26" s="59" t="s">
        <v>13</v>
      </c>
    </row>
    <row r="27" spans="1:3" ht="15.75" thickBot="1" x14ac:dyDescent="0.3">
      <c r="A27" s="53"/>
      <c r="B27" s="32">
        <v>10</v>
      </c>
      <c r="C27" s="59" t="s">
        <v>16</v>
      </c>
    </row>
    <row r="28" spans="1:3" ht="15.75" thickBot="1" x14ac:dyDescent="0.3">
      <c r="A28" s="53"/>
      <c r="B28" s="32">
        <v>5</v>
      </c>
      <c r="C28" s="59" t="s">
        <v>12</v>
      </c>
    </row>
    <row r="29" spans="1:3" ht="15.75" thickBot="1" x14ac:dyDescent="0.3">
      <c r="A29" s="53"/>
      <c r="B29" s="32">
        <v>2</v>
      </c>
      <c r="C29" s="59" t="s">
        <v>8</v>
      </c>
    </row>
    <row r="30" spans="1:3" ht="30.75" thickBot="1" x14ac:dyDescent="0.3">
      <c r="A30" s="53"/>
      <c r="B30" s="32">
        <v>5</v>
      </c>
      <c r="C30" s="59" t="s">
        <v>33</v>
      </c>
    </row>
    <row r="31" spans="1:3" ht="30.75" thickBot="1" x14ac:dyDescent="0.3">
      <c r="A31" s="53"/>
      <c r="B31" s="32">
        <v>5</v>
      </c>
      <c r="C31" s="59" t="s">
        <v>34</v>
      </c>
    </row>
    <row r="32" spans="1:3" ht="15.75" thickBot="1" x14ac:dyDescent="0.3">
      <c r="A32" s="54"/>
      <c r="B32" s="32">
        <v>11</v>
      </c>
      <c r="C32" s="59" t="s">
        <v>35</v>
      </c>
    </row>
    <row r="33" spans="1:3" ht="15.75" thickBot="1" x14ac:dyDescent="0.3">
      <c r="A33" s="52" t="s">
        <v>36</v>
      </c>
      <c r="B33" s="32">
        <v>11</v>
      </c>
      <c r="C33" s="59" t="s">
        <v>37</v>
      </c>
    </row>
    <row r="34" spans="1:3" ht="30.75" thickBot="1" x14ac:dyDescent="0.3">
      <c r="A34" s="54"/>
      <c r="B34" s="32">
        <v>1</v>
      </c>
      <c r="C34" s="59" t="s">
        <v>38</v>
      </c>
    </row>
    <row r="35" spans="1:3" ht="30.75" thickBot="1" x14ac:dyDescent="0.3">
      <c r="A35" s="31" t="s">
        <v>39</v>
      </c>
      <c r="B35" s="32">
        <v>1</v>
      </c>
      <c r="C35" s="60" t="s">
        <v>40</v>
      </c>
    </row>
    <row r="36" spans="1:3" x14ac:dyDescent="0.25">
      <c r="A36" s="52" t="s">
        <v>41</v>
      </c>
      <c r="B36" s="55">
        <v>1</v>
      </c>
      <c r="C36" s="61" t="s">
        <v>42</v>
      </c>
    </row>
    <row r="37" spans="1:3" ht="15.75" thickBot="1" x14ac:dyDescent="0.3">
      <c r="A37" s="54"/>
      <c r="B37" s="56"/>
      <c r="C37" s="62"/>
    </row>
    <row r="38" spans="1:3" ht="30.75" thickBot="1" x14ac:dyDescent="0.3">
      <c r="A38" s="52" t="s">
        <v>43</v>
      </c>
      <c r="B38" s="32">
        <v>3</v>
      </c>
      <c r="C38" s="60" t="s">
        <v>44</v>
      </c>
    </row>
    <row r="39" spans="1:3" ht="15.75" thickBot="1" x14ac:dyDescent="0.3">
      <c r="A39" s="53"/>
      <c r="B39" s="32">
        <v>1</v>
      </c>
      <c r="C39" s="60" t="s">
        <v>45</v>
      </c>
    </row>
    <row r="40" spans="1:3" ht="15.75" thickBot="1" x14ac:dyDescent="0.3">
      <c r="A40" s="54"/>
      <c r="B40" s="32">
        <v>3</v>
      </c>
      <c r="C40" s="60" t="s">
        <v>46</v>
      </c>
    </row>
    <row r="41" spans="1:3" ht="30.75" thickBot="1" x14ac:dyDescent="0.3">
      <c r="A41" s="31" t="s">
        <v>47</v>
      </c>
      <c r="B41" s="32">
        <v>5</v>
      </c>
      <c r="C41" s="60" t="s">
        <v>40</v>
      </c>
    </row>
    <row r="42" spans="1:3" ht="15.75" thickBot="1" x14ac:dyDescent="0.3">
      <c r="A42" s="9" t="s">
        <v>48</v>
      </c>
      <c r="B42" s="11">
        <v>173</v>
      </c>
      <c r="C42" s="11"/>
    </row>
  </sheetData>
  <mergeCells count="11">
    <mergeCell ref="A33:A34"/>
    <mergeCell ref="A36:A37"/>
    <mergeCell ref="B36:B37"/>
    <mergeCell ref="C36:C37"/>
    <mergeCell ref="A38:A40"/>
    <mergeCell ref="A26:A32"/>
    <mergeCell ref="A4:A6"/>
    <mergeCell ref="A7:A9"/>
    <mergeCell ref="A10:A15"/>
    <mergeCell ref="A16:A20"/>
    <mergeCell ref="A21:A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7" workbookViewId="0">
      <selection activeCell="B4" sqref="B4:B18"/>
    </sheetView>
  </sheetViews>
  <sheetFormatPr baseColWidth="10" defaultColWidth="11.42578125" defaultRowHeight="15" x14ac:dyDescent="0.25"/>
  <cols>
    <col min="1" max="1" width="23.85546875" style="13" customWidth="1"/>
    <col min="3" max="3" width="49" style="13" bestFit="1" customWidth="1"/>
  </cols>
  <sheetData>
    <row r="1" spans="1:3" x14ac:dyDescent="0.25">
      <c r="A1" s="12" t="s">
        <v>49</v>
      </c>
      <c r="B1" s="2"/>
      <c r="C1" s="14"/>
    </row>
    <row r="2" spans="1:3" ht="15.75" thickBot="1" x14ac:dyDescent="0.3">
      <c r="A2" s="12"/>
      <c r="B2" s="2"/>
      <c r="C2" s="14"/>
    </row>
    <row r="3" spans="1:3" ht="30.75" thickBot="1" x14ac:dyDescent="0.3">
      <c r="A3" s="5" t="s">
        <v>4</v>
      </c>
      <c r="B3" s="6" t="s">
        <v>5</v>
      </c>
      <c r="C3" s="19" t="s">
        <v>50</v>
      </c>
    </row>
    <row r="4" spans="1:3" ht="30" customHeight="1" thickBot="1" x14ac:dyDescent="0.3">
      <c r="A4" s="8" t="s">
        <v>51</v>
      </c>
      <c r="B4" s="7">
        <v>242</v>
      </c>
      <c r="C4" s="20" t="s">
        <v>52</v>
      </c>
    </row>
    <row r="5" spans="1:3" ht="30" customHeight="1" thickBot="1" x14ac:dyDescent="0.3">
      <c r="A5" s="52" t="s">
        <v>53</v>
      </c>
      <c r="B5" s="7">
        <v>106</v>
      </c>
      <c r="C5" s="20" t="s">
        <v>52</v>
      </c>
    </row>
    <row r="6" spans="1:3" ht="30" customHeight="1" thickBot="1" x14ac:dyDescent="0.3">
      <c r="A6" s="54"/>
      <c r="B6" s="7">
        <v>120</v>
      </c>
      <c r="C6" s="20" t="s">
        <v>54</v>
      </c>
    </row>
    <row r="7" spans="1:3" ht="30" customHeight="1" thickBot="1" x14ac:dyDescent="0.3">
      <c r="A7" s="52" t="s">
        <v>55</v>
      </c>
      <c r="B7" s="7">
        <v>59</v>
      </c>
      <c r="C7" s="20" t="s">
        <v>52</v>
      </c>
    </row>
    <row r="8" spans="1:3" ht="30" customHeight="1" thickBot="1" x14ac:dyDescent="0.3">
      <c r="A8" s="54"/>
      <c r="B8" s="7">
        <v>23</v>
      </c>
      <c r="C8" s="20" t="s">
        <v>54</v>
      </c>
    </row>
    <row r="9" spans="1:3" ht="30" customHeight="1" thickBot="1" x14ac:dyDescent="0.3">
      <c r="A9" s="8" t="s">
        <v>56</v>
      </c>
      <c r="B9" s="7">
        <v>7</v>
      </c>
      <c r="C9" s="20" t="s">
        <v>52</v>
      </c>
    </row>
    <row r="10" spans="1:3" ht="30" customHeight="1" thickBot="1" x14ac:dyDescent="0.3">
      <c r="A10" s="52" t="s">
        <v>57</v>
      </c>
      <c r="B10" s="7">
        <v>2</v>
      </c>
      <c r="C10" s="20" t="s">
        <v>58</v>
      </c>
    </row>
    <row r="11" spans="1:3" ht="30" customHeight="1" thickBot="1" x14ac:dyDescent="0.3">
      <c r="A11" s="54"/>
      <c r="B11" s="7">
        <v>5</v>
      </c>
      <c r="C11" s="20" t="s">
        <v>59</v>
      </c>
    </row>
    <row r="12" spans="1:3" ht="30" customHeight="1" thickBot="1" x14ac:dyDescent="0.3">
      <c r="A12" s="52" t="s">
        <v>60</v>
      </c>
      <c r="B12" s="7">
        <v>14</v>
      </c>
      <c r="C12" s="20" t="s">
        <v>52</v>
      </c>
    </row>
    <row r="13" spans="1:3" ht="30" customHeight="1" thickBot="1" x14ac:dyDescent="0.3">
      <c r="A13" s="54"/>
      <c r="B13" s="7">
        <v>1</v>
      </c>
      <c r="C13" s="20" t="s">
        <v>61</v>
      </c>
    </row>
    <row r="14" spans="1:3" ht="30" customHeight="1" thickBot="1" x14ac:dyDescent="0.3">
      <c r="A14" s="8" t="s">
        <v>62</v>
      </c>
      <c r="B14" s="7">
        <v>23</v>
      </c>
      <c r="C14" s="20" t="s">
        <v>52</v>
      </c>
    </row>
    <row r="15" spans="1:3" ht="30" customHeight="1" thickBot="1" x14ac:dyDescent="0.3">
      <c r="A15" s="52" t="s">
        <v>63</v>
      </c>
      <c r="B15" s="7">
        <v>1</v>
      </c>
      <c r="C15" s="20" t="s">
        <v>52</v>
      </c>
    </row>
    <row r="16" spans="1:3" ht="30" customHeight="1" thickBot="1" x14ac:dyDescent="0.3">
      <c r="A16" s="54"/>
      <c r="B16" s="7">
        <v>1</v>
      </c>
      <c r="C16" s="20" t="s">
        <v>59</v>
      </c>
    </row>
    <row r="17" spans="1:3" ht="30" customHeight="1" thickBot="1" x14ac:dyDescent="0.3">
      <c r="A17" s="8" t="s">
        <v>64</v>
      </c>
      <c r="B17" s="7">
        <v>1</v>
      </c>
      <c r="C17" s="20" t="s">
        <v>52</v>
      </c>
    </row>
    <row r="18" spans="1:3" ht="30" customHeight="1" thickBot="1" x14ac:dyDescent="0.3">
      <c r="A18" s="8" t="s">
        <v>65</v>
      </c>
      <c r="B18" s="7">
        <v>1</v>
      </c>
      <c r="C18" s="20" t="s">
        <v>66</v>
      </c>
    </row>
    <row r="19" spans="1:3" ht="15.75" thickBot="1" x14ac:dyDescent="0.3">
      <c r="A19" s="9" t="s">
        <v>48</v>
      </c>
      <c r="B19" s="10">
        <v>606</v>
      </c>
      <c r="C19" s="21"/>
    </row>
  </sheetData>
  <mergeCells count="5">
    <mergeCell ref="A5:A6"/>
    <mergeCell ref="A7:A8"/>
    <mergeCell ref="A10:A11"/>
    <mergeCell ref="A12:A13"/>
    <mergeCell ref="A15:A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14" sqref="C14"/>
    </sheetView>
  </sheetViews>
  <sheetFormatPr baseColWidth="10" defaultColWidth="11.42578125" defaultRowHeight="15" x14ac:dyDescent="0.25"/>
  <cols>
    <col min="1" max="1" width="34" style="13" bestFit="1" customWidth="1"/>
    <col min="3" max="3" width="34.5703125" style="13" customWidth="1"/>
  </cols>
  <sheetData>
    <row r="1" spans="1:3" x14ac:dyDescent="0.25">
      <c r="A1" s="12" t="s">
        <v>67</v>
      </c>
      <c r="B1" s="2"/>
      <c r="C1" s="14"/>
    </row>
    <row r="2" spans="1:3" ht="15.75" thickBot="1" x14ac:dyDescent="0.3">
      <c r="A2" s="12"/>
      <c r="B2" s="2"/>
      <c r="C2" s="14"/>
    </row>
    <row r="3" spans="1:3" ht="30.75" thickBot="1" x14ac:dyDescent="0.3">
      <c r="A3" s="5" t="s">
        <v>68</v>
      </c>
      <c r="B3" s="6" t="s">
        <v>5</v>
      </c>
      <c r="C3" s="5" t="s">
        <v>50</v>
      </c>
    </row>
    <row r="4" spans="1:3" ht="30" customHeight="1" thickBot="1" x14ac:dyDescent="0.3">
      <c r="A4" s="52" t="s">
        <v>69</v>
      </c>
      <c r="B4" s="7">
        <v>2</v>
      </c>
      <c r="C4" s="15" t="s">
        <v>70</v>
      </c>
    </row>
    <row r="5" spans="1:3" ht="30" customHeight="1" thickBot="1" x14ac:dyDescent="0.3">
      <c r="A5" s="54"/>
      <c r="B5" s="7">
        <v>1</v>
      </c>
      <c r="C5" s="15" t="s">
        <v>71</v>
      </c>
    </row>
    <row r="6" spans="1:3" ht="30" customHeight="1" thickBot="1" x14ac:dyDescent="0.3">
      <c r="A6" s="8" t="s">
        <v>72</v>
      </c>
      <c r="B6" s="7">
        <v>1</v>
      </c>
      <c r="C6" s="15" t="s">
        <v>54</v>
      </c>
    </row>
    <row r="7" spans="1:3" ht="30" customHeight="1" thickBot="1" x14ac:dyDescent="0.3">
      <c r="A7" s="8" t="s">
        <v>73</v>
      </c>
      <c r="B7" s="7">
        <v>19</v>
      </c>
      <c r="C7" s="15" t="s">
        <v>74</v>
      </c>
    </row>
    <row r="8" spans="1:3" ht="30" customHeight="1" thickBot="1" x14ac:dyDescent="0.3">
      <c r="A8" s="8" t="s">
        <v>75</v>
      </c>
      <c r="B8" s="7">
        <v>9</v>
      </c>
      <c r="C8" s="15" t="s">
        <v>54</v>
      </c>
    </row>
    <row r="9" spans="1:3" ht="30" customHeight="1" thickBot="1" x14ac:dyDescent="0.3">
      <c r="A9" s="8" t="s">
        <v>555</v>
      </c>
      <c r="B9" s="7">
        <v>8</v>
      </c>
      <c r="C9" s="15" t="s">
        <v>80</v>
      </c>
    </row>
    <row r="10" spans="1:3" ht="15.75" thickBot="1" x14ac:dyDescent="0.3">
      <c r="A10" s="9" t="s">
        <v>48</v>
      </c>
      <c r="B10" s="10">
        <v>40</v>
      </c>
      <c r="C10" s="16"/>
    </row>
  </sheetData>
  <mergeCells count="1">
    <mergeCell ref="A4:A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4" sqref="B4:B11"/>
    </sheetView>
  </sheetViews>
  <sheetFormatPr baseColWidth="10" defaultRowHeight="15" x14ac:dyDescent="0.25"/>
  <cols>
    <col min="1" max="1" width="28.85546875" style="13" customWidth="1"/>
    <col min="2" max="2" width="16" customWidth="1"/>
    <col min="3" max="3" width="23.85546875" style="13" customWidth="1"/>
  </cols>
  <sheetData>
    <row r="1" spans="1:3" x14ac:dyDescent="0.25">
      <c r="A1" s="22" t="s">
        <v>76</v>
      </c>
      <c r="B1" s="2"/>
      <c r="C1" s="14"/>
    </row>
    <row r="2" spans="1:3" ht="15.75" thickBot="1" x14ac:dyDescent="0.3">
      <c r="A2" s="23"/>
      <c r="B2" s="2"/>
      <c r="C2" s="14"/>
    </row>
    <row r="3" spans="1:3" ht="15.75" thickBot="1" x14ac:dyDescent="0.3">
      <c r="A3" s="5" t="s">
        <v>4</v>
      </c>
      <c r="B3" s="6" t="s">
        <v>81</v>
      </c>
      <c r="C3" s="5" t="s">
        <v>50</v>
      </c>
    </row>
    <row r="4" spans="1:3" ht="30" customHeight="1" thickBot="1" x14ac:dyDescent="0.3">
      <c r="A4" s="8" t="s">
        <v>51</v>
      </c>
      <c r="B4" s="7">
        <v>31</v>
      </c>
      <c r="C4" s="15" t="s">
        <v>52</v>
      </c>
    </row>
    <row r="5" spans="1:3" ht="30" customHeight="1" thickBot="1" x14ac:dyDescent="0.3">
      <c r="A5" s="52" t="s">
        <v>77</v>
      </c>
      <c r="B5" s="7">
        <v>5</v>
      </c>
      <c r="C5" s="15" t="s">
        <v>52</v>
      </c>
    </row>
    <row r="6" spans="1:3" ht="30" customHeight="1" thickBot="1" x14ac:dyDescent="0.3">
      <c r="A6" s="54"/>
      <c r="B6" s="7">
        <v>3</v>
      </c>
      <c r="C6" s="15" t="s">
        <v>54</v>
      </c>
    </row>
    <row r="7" spans="1:3" ht="30" customHeight="1" thickBot="1" x14ac:dyDescent="0.3">
      <c r="A7" s="8" t="s">
        <v>78</v>
      </c>
      <c r="B7" s="7">
        <v>8</v>
      </c>
      <c r="C7" s="15" t="s">
        <v>52</v>
      </c>
    </row>
    <row r="8" spans="1:3" ht="30" customHeight="1" thickBot="1" x14ac:dyDescent="0.3">
      <c r="A8" s="8" t="s">
        <v>56</v>
      </c>
      <c r="B8" s="7">
        <v>1</v>
      </c>
      <c r="C8" s="15" t="s">
        <v>52</v>
      </c>
    </row>
    <row r="9" spans="1:3" ht="30" customHeight="1" thickBot="1" x14ac:dyDescent="0.3">
      <c r="A9" s="52" t="s">
        <v>57</v>
      </c>
      <c r="B9" s="7">
        <v>1</v>
      </c>
      <c r="C9" s="15" t="s">
        <v>79</v>
      </c>
    </row>
    <row r="10" spans="1:3" ht="30" customHeight="1" thickBot="1" x14ac:dyDescent="0.3">
      <c r="A10" s="54"/>
      <c r="B10" s="7">
        <v>2</v>
      </c>
      <c r="C10" s="15" t="s">
        <v>59</v>
      </c>
    </row>
    <row r="11" spans="1:3" ht="30" customHeight="1" thickBot="1" x14ac:dyDescent="0.3">
      <c r="A11" s="8" t="s">
        <v>60</v>
      </c>
      <c r="B11" s="7">
        <v>1</v>
      </c>
      <c r="C11" s="15" t="s">
        <v>80</v>
      </c>
    </row>
    <row r="12" spans="1:3" ht="15.75" thickBot="1" x14ac:dyDescent="0.3">
      <c r="A12" s="9" t="s">
        <v>48</v>
      </c>
      <c r="B12" s="10">
        <v>52</v>
      </c>
      <c r="C12" s="16"/>
    </row>
  </sheetData>
  <mergeCells count="2">
    <mergeCell ref="A5:A6"/>
    <mergeCell ref="A9:A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19" workbookViewId="0">
      <selection activeCell="C42" sqref="C42"/>
    </sheetView>
  </sheetViews>
  <sheetFormatPr baseColWidth="10" defaultColWidth="11.42578125" defaultRowHeight="15" x14ac:dyDescent="0.25"/>
  <cols>
    <col min="1" max="1" width="34.85546875" style="13" customWidth="1"/>
    <col min="2" max="7" width="11.42578125" style="34"/>
  </cols>
  <sheetData>
    <row r="1" spans="1:7" x14ac:dyDescent="0.25">
      <c r="A1" s="12" t="s">
        <v>82</v>
      </c>
      <c r="B1" s="33"/>
      <c r="C1" s="33"/>
      <c r="D1" s="33"/>
      <c r="E1" s="33"/>
      <c r="F1" s="33"/>
      <c r="G1" s="33"/>
    </row>
    <row r="2" spans="1:7" x14ac:dyDescent="0.25">
      <c r="A2" s="12"/>
      <c r="B2" s="33"/>
      <c r="C2" s="33"/>
      <c r="D2" s="33"/>
      <c r="E2" s="33"/>
      <c r="F2" s="33"/>
      <c r="G2" s="33"/>
    </row>
    <row r="3" spans="1:7" ht="15.75" thickBot="1" x14ac:dyDescent="0.3">
      <c r="A3" s="22" t="s">
        <v>83</v>
      </c>
      <c r="B3" s="33"/>
      <c r="C3" s="33"/>
      <c r="D3" s="33"/>
      <c r="E3" s="33"/>
      <c r="F3" s="33"/>
      <c r="G3" s="33"/>
    </row>
    <row r="4" spans="1:7" ht="15.75" thickBot="1" x14ac:dyDescent="0.3">
      <c r="A4" s="19" t="s">
        <v>84</v>
      </c>
      <c r="B4" s="35" t="s">
        <v>85</v>
      </c>
      <c r="C4" s="35" t="s">
        <v>86</v>
      </c>
      <c r="D4" s="35" t="s">
        <v>87</v>
      </c>
      <c r="E4" s="35" t="s">
        <v>88</v>
      </c>
      <c r="F4" s="35" t="s">
        <v>89</v>
      </c>
      <c r="G4" s="35" t="s">
        <v>48</v>
      </c>
    </row>
    <row r="5" spans="1:7" ht="15.75" thickBot="1" x14ac:dyDescent="0.3">
      <c r="A5" s="24" t="s">
        <v>90</v>
      </c>
      <c r="B5" s="36">
        <v>1</v>
      </c>
      <c r="C5" s="37">
        <v>1</v>
      </c>
      <c r="D5" s="36">
        <v>1</v>
      </c>
      <c r="E5" s="37">
        <v>1</v>
      </c>
      <c r="F5" s="36"/>
      <c r="G5" s="37">
        <f>B5+C5+D5+E5+F5</f>
        <v>4</v>
      </c>
    </row>
    <row r="6" spans="1:7" ht="15.75" thickBot="1" x14ac:dyDescent="0.3">
      <c r="A6" s="24" t="s">
        <v>91</v>
      </c>
      <c r="B6" s="36">
        <v>1</v>
      </c>
      <c r="C6" s="37">
        <v>1</v>
      </c>
      <c r="D6" s="36">
        <v>1</v>
      </c>
      <c r="E6" s="37">
        <v>1</v>
      </c>
      <c r="F6" s="36"/>
      <c r="G6" s="37">
        <f t="shared" ref="G6:G35" si="0">B6+C6+D6+E6+F6</f>
        <v>4</v>
      </c>
    </row>
    <row r="7" spans="1:7" ht="15.75" thickBot="1" x14ac:dyDescent="0.3">
      <c r="A7" s="24" t="s">
        <v>92</v>
      </c>
      <c r="B7" s="36">
        <v>1</v>
      </c>
      <c r="C7" s="37">
        <v>1</v>
      </c>
      <c r="D7" s="36">
        <v>1</v>
      </c>
      <c r="E7" s="37">
        <v>1</v>
      </c>
      <c r="F7" s="36"/>
      <c r="G7" s="37">
        <f t="shared" si="0"/>
        <v>4</v>
      </c>
    </row>
    <row r="8" spans="1:7" ht="15.75" thickBot="1" x14ac:dyDescent="0.3">
      <c r="A8" s="24" t="s">
        <v>93</v>
      </c>
      <c r="B8" s="36">
        <v>1</v>
      </c>
      <c r="C8" s="37">
        <v>1</v>
      </c>
      <c r="D8" s="36">
        <v>1</v>
      </c>
      <c r="E8" s="37">
        <v>1</v>
      </c>
      <c r="F8" s="36"/>
      <c r="G8" s="37">
        <f t="shared" si="0"/>
        <v>4</v>
      </c>
    </row>
    <row r="9" spans="1:7" ht="15.75" thickBot="1" x14ac:dyDescent="0.3">
      <c r="A9" s="24" t="s">
        <v>94</v>
      </c>
      <c r="B9" s="36">
        <v>1</v>
      </c>
      <c r="C9" s="37">
        <v>1</v>
      </c>
      <c r="D9" s="36">
        <v>1</v>
      </c>
      <c r="E9" s="37">
        <v>1</v>
      </c>
      <c r="F9" s="36">
        <v>2</v>
      </c>
      <c r="G9" s="37">
        <f t="shared" si="0"/>
        <v>6</v>
      </c>
    </row>
    <row r="10" spans="1:7" ht="15.75" thickBot="1" x14ac:dyDescent="0.3">
      <c r="A10" s="24" t="s">
        <v>95</v>
      </c>
      <c r="B10" s="36">
        <v>1</v>
      </c>
      <c r="C10" s="37">
        <v>1</v>
      </c>
      <c r="D10" s="36">
        <v>1</v>
      </c>
      <c r="E10" s="37">
        <v>1</v>
      </c>
      <c r="F10" s="36">
        <v>5</v>
      </c>
      <c r="G10" s="37">
        <f t="shared" si="0"/>
        <v>9</v>
      </c>
    </row>
    <row r="11" spans="1:7" ht="15.75" thickBot="1" x14ac:dyDescent="0.3">
      <c r="A11" s="24" t="s">
        <v>96</v>
      </c>
      <c r="B11" s="36">
        <v>2</v>
      </c>
      <c r="C11" s="37">
        <v>2</v>
      </c>
      <c r="D11" s="36">
        <v>2</v>
      </c>
      <c r="E11" s="37">
        <v>2</v>
      </c>
      <c r="F11" s="36"/>
      <c r="G11" s="37">
        <f t="shared" si="0"/>
        <v>8</v>
      </c>
    </row>
    <row r="12" spans="1:7" ht="15.75" thickBot="1" x14ac:dyDescent="0.3">
      <c r="A12" s="24" t="s">
        <v>97</v>
      </c>
      <c r="B12" s="36">
        <v>1</v>
      </c>
      <c r="C12" s="37">
        <v>1</v>
      </c>
      <c r="D12" s="36">
        <v>1</v>
      </c>
      <c r="E12" s="37">
        <v>1</v>
      </c>
      <c r="F12" s="36"/>
      <c r="G12" s="37">
        <f t="shared" si="0"/>
        <v>4</v>
      </c>
    </row>
    <row r="13" spans="1:7" ht="15.75" thickBot="1" x14ac:dyDescent="0.3">
      <c r="A13" s="24" t="s">
        <v>98</v>
      </c>
      <c r="B13" s="36">
        <v>1</v>
      </c>
      <c r="C13" s="37">
        <v>1</v>
      </c>
      <c r="D13" s="36">
        <v>1</v>
      </c>
      <c r="E13" s="37">
        <v>1</v>
      </c>
      <c r="F13" s="36"/>
      <c r="G13" s="37">
        <f t="shared" si="0"/>
        <v>4</v>
      </c>
    </row>
    <row r="14" spans="1:7" ht="15.75" thickBot="1" x14ac:dyDescent="0.3">
      <c r="A14" s="24" t="s">
        <v>99</v>
      </c>
      <c r="B14" s="36">
        <v>8</v>
      </c>
      <c r="C14" s="37">
        <v>8</v>
      </c>
      <c r="D14" s="36">
        <v>8</v>
      </c>
      <c r="E14" s="37">
        <v>8</v>
      </c>
      <c r="F14" s="36"/>
      <c r="G14" s="37">
        <f t="shared" si="0"/>
        <v>32</v>
      </c>
    </row>
    <row r="15" spans="1:7" ht="15.75" thickBot="1" x14ac:dyDescent="0.3">
      <c r="A15" s="24" t="s">
        <v>100</v>
      </c>
      <c r="B15" s="36">
        <v>1</v>
      </c>
      <c r="C15" s="37">
        <v>1</v>
      </c>
      <c r="D15" s="36">
        <v>1</v>
      </c>
      <c r="E15" s="37">
        <v>1</v>
      </c>
      <c r="F15" s="36"/>
      <c r="G15" s="37">
        <f t="shared" si="0"/>
        <v>4</v>
      </c>
    </row>
    <row r="16" spans="1:7" ht="15.75" thickBot="1" x14ac:dyDescent="0.3">
      <c r="A16" s="24" t="s">
        <v>101</v>
      </c>
      <c r="B16" s="36">
        <v>1</v>
      </c>
      <c r="C16" s="37">
        <v>1</v>
      </c>
      <c r="D16" s="36">
        <v>1</v>
      </c>
      <c r="E16" s="37">
        <v>1</v>
      </c>
      <c r="F16" s="36">
        <v>1</v>
      </c>
      <c r="G16" s="37">
        <f t="shared" si="0"/>
        <v>5</v>
      </c>
    </row>
    <row r="17" spans="1:7" ht="15.75" thickBot="1" x14ac:dyDescent="0.3">
      <c r="A17" s="24" t="s">
        <v>102</v>
      </c>
      <c r="B17" s="36">
        <v>3</v>
      </c>
      <c r="C17" s="37">
        <v>3</v>
      </c>
      <c r="D17" s="36">
        <v>3</v>
      </c>
      <c r="E17" s="37">
        <v>3</v>
      </c>
      <c r="F17" s="36">
        <v>4</v>
      </c>
      <c r="G17" s="37">
        <f t="shared" si="0"/>
        <v>16</v>
      </c>
    </row>
    <row r="18" spans="1:7" ht="15.75" thickBot="1" x14ac:dyDescent="0.3">
      <c r="A18" s="24" t="s">
        <v>103</v>
      </c>
      <c r="B18" s="36">
        <v>2</v>
      </c>
      <c r="C18" s="37">
        <v>2</v>
      </c>
      <c r="D18" s="36">
        <v>2</v>
      </c>
      <c r="E18" s="37">
        <v>2</v>
      </c>
      <c r="F18" s="36"/>
      <c r="G18" s="37">
        <f t="shared" si="0"/>
        <v>8</v>
      </c>
    </row>
    <row r="19" spans="1:7" ht="15.75" thickBot="1" x14ac:dyDescent="0.3">
      <c r="A19" s="24" t="s">
        <v>104</v>
      </c>
      <c r="B19" s="36">
        <v>2</v>
      </c>
      <c r="C19" s="37">
        <v>2</v>
      </c>
      <c r="D19" s="36">
        <v>1</v>
      </c>
      <c r="E19" s="37">
        <v>1</v>
      </c>
      <c r="F19" s="36"/>
      <c r="G19" s="37">
        <f t="shared" si="0"/>
        <v>6</v>
      </c>
    </row>
    <row r="20" spans="1:7" ht="15.75" thickBot="1" x14ac:dyDescent="0.3">
      <c r="A20" s="24" t="s">
        <v>105</v>
      </c>
      <c r="B20" s="36">
        <v>1</v>
      </c>
      <c r="C20" s="37">
        <v>1</v>
      </c>
      <c r="D20" s="36">
        <v>1</v>
      </c>
      <c r="E20" s="37">
        <v>1</v>
      </c>
      <c r="F20" s="36">
        <v>1</v>
      </c>
      <c r="G20" s="37">
        <f t="shared" si="0"/>
        <v>5</v>
      </c>
    </row>
    <row r="21" spans="1:7" ht="15.75" thickBot="1" x14ac:dyDescent="0.3">
      <c r="A21" s="24" t="s">
        <v>106</v>
      </c>
      <c r="B21" s="36">
        <v>1</v>
      </c>
      <c r="C21" s="37">
        <v>1</v>
      </c>
      <c r="D21" s="36">
        <v>1</v>
      </c>
      <c r="E21" s="37">
        <v>1</v>
      </c>
      <c r="F21" s="36"/>
      <c r="G21" s="37">
        <f t="shared" si="0"/>
        <v>4</v>
      </c>
    </row>
    <row r="22" spans="1:7" ht="15.75" thickBot="1" x14ac:dyDescent="0.3">
      <c r="A22" s="24" t="s">
        <v>107</v>
      </c>
      <c r="B22" s="36">
        <v>3</v>
      </c>
      <c r="C22" s="37">
        <v>3</v>
      </c>
      <c r="D22" s="36">
        <v>3</v>
      </c>
      <c r="E22" s="37">
        <v>3</v>
      </c>
      <c r="F22" s="36"/>
      <c r="G22" s="37">
        <f t="shared" si="0"/>
        <v>12</v>
      </c>
    </row>
    <row r="23" spans="1:7" ht="15.75" thickBot="1" x14ac:dyDescent="0.3">
      <c r="A23" s="24" t="s">
        <v>108</v>
      </c>
      <c r="B23" s="36">
        <v>1</v>
      </c>
      <c r="C23" s="37">
        <v>1</v>
      </c>
      <c r="D23" s="36">
        <v>1</v>
      </c>
      <c r="E23" s="37">
        <v>2</v>
      </c>
      <c r="F23" s="36"/>
      <c r="G23" s="37">
        <f t="shared" si="0"/>
        <v>5</v>
      </c>
    </row>
    <row r="24" spans="1:7" ht="15.75" thickBot="1" x14ac:dyDescent="0.3">
      <c r="A24" s="24" t="s">
        <v>109</v>
      </c>
      <c r="B24" s="36">
        <v>2</v>
      </c>
      <c r="C24" s="37">
        <v>2</v>
      </c>
      <c r="D24" s="36">
        <v>2</v>
      </c>
      <c r="E24" s="37">
        <v>2</v>
      </c>
      <c r="F24" s="36"/>
      <c r="G24" s="37">
        <f t="shared" si="0"/>
        <v>8</v>
      </c>
    </row>
    <row r="25" spans="1:7" ht="15.75" thickBot="1" x14ac:dyDescent="0.3">
      <c r="A25" s="24" t="s">
        <v>110</v>
      </c>
      <c r="B25" s="36">
        <v>2</v>
      </c>
      <c r="C25" s="37">
        <v>2</v>
      </c>
      <c r="D25" s="36">
        <v>2</v>
      </c>
      <c r="E25" s="37">
        <v>2</v>
      </c>
      <c r="F25" s="36"/>
      <c r="G25" s="37">
        <f t="shared" si="0"/>
        <v>8</v>
      </c>
    </row>
    <row r="26" spans="1:7" ht="15.75" thickBot="1" x14ac:dyDescent="0.3">
      <c r="A26" s="24" t="s">
        <v>111</v>
      </c>
      <c r="B26" s="36">
        <v>1</v>
      </c>
      <c r="C26" s="37">
        <v>1</v>
      </c>
      <c r="D26" s="36">
        <v>1</v>
      </c>
      <c r="E26" s="37">
        <v>1</v>
      </c>
      <c r="F26" s="36">
        <v>1</v>
      </c>
      <c r="G26" s="37">
        <f t="shared" si="0"/>
        <v>5</v>
      </c>
    </row>
    <row r="27" spans="1:7" ht="15.75" thickBot="1" x14ac:dyDescent="0.3">
      <c r="A27" s="40" t="s">
        <v>112</v>
      </c>
      <c r="B27" s="41">
        <f>SUM(B5:B26)</f>
        <v>38</v>
      </c>
      <c r="C27" s="41">
        <f t="shared" ref="C27:G27" si="1">SUM(C5:C26)</f>
        <v>38</v>
      </c>
      <c r="D27" s="41">
        <f t="shared" si="1"/>
        <v>37</v>
      </c>
      <c r="E27" s="41">
        <f t="shared" si="1"/>
        <v>38</v>
      </c>
      <c r="F27" s="41">
        <f t="shared" si="1"/>
        <v>14</v>
      </c>
      <c r="G27" s="41">
        <f t="shared" si="1"/>
        <v>165</v>
      </c>
    </row>
    <row r="28" spans="1:7" ht="15.75" thickBot="1" x14ac:dyDescent="0.3">
      <c r="A28" s="24"/>
      <c r="B28" s="36"/>
      <c r="C28" s="37"/>
      <c r="D28" s="36"/>
      <c r="E28" s="37"/>
      <c r="F28" s="36"/>
      <c r="G28" s="37"/>
    </row>
    <row r="29" spans="1:7" ht="15.75" thickBot="1" x14ac:dyDescent="0.3">
      <c r="A29" s="27" t="s">
        <v>113</v>
      </c>
      <c r="B29" s="38" t="s">
        <v>114</v>
      </c>
      <c r="C29" s="38" t="s">
        <v>86</v>
      </c>
      <c r="D29" s="38"/>
      <c r="E29" s="38"/>
      <c r="F29" s="38"/>
      <c r="G29" s="38" t="s">
        <v>48</v>
      </c>
    </row>
    <row r="30" spans="1:7" ht="15.75" thickBot="1" x14ac:dyDescent="0.3">
      <c r="A30" s="24" t="s">
        <v>115</v>
      </c>
      <c r="B30" s="36">
        <v>3</v>
      </c>
      <c r="C30" s="37">
        <v>3</v>
      </c>
      <c r="D30" s="36"/>
      <c r="E30" s="37"/>
      <c r="F30" s="36"/>
      <c r="G30" s="37">
        <f t="shared" si="0"/>
        <v>6</v>
      </c>
    </row>
    <row r="31" spans="1:7" ht="15.75" thickBot="1" x14ac:dyDescent="0.3">
      <c r="A31" s="24" t="s">
        <v>116</v>
      </c>
      <c r="B31" s="36">
        <v>3</v>
      </c>
      <c r="C31" s="37">
        <v>3</v>
      </c>
      <c r="D31" s="36"/>
      <c r="E31" s="37"/>
      <c r="F31" s="36"/>
      <c r="G31" s="37">
        <f t="shared" si="0"/>
        <v>6</v>
      </c>
    </row>
    <row r="32" spans="1:7" ht="15.75" thickBot="1" x14ac:dyDescent="0.3">
      <c r="A32" s="24" t="s">
        <v>117</v>
      </c>
      <c r="B32" s="36">
        <v>2</v>
      </c>
      <c r="C32" s="37">
        <v>2</v>
      </c>
      <c r="D32" s="36"/>
      <c r="E32" s="37"/>
      <c r="F32" s="36"/>
      <c r="G32" s="37">
        <f t="shared" si="0"/>
        <v>4</v>
      </c>
    </row>
    <row r="33" spans="1:7" ht="15.75" thickBot="1" x14ac:dyDescent="0.3">
      <c r="A33" s="24" t="s">
        <v>118</v>
      </c>
      <c r="B33" s="36">
        <v>1</v>
      </c>
      <c r="C33" s="37">
        <v>1</v>
      </c>
      <c r="D33" s="36"/>
      <c r="E33" s="37"/>
      <c r="F33" s="36"/>
      <c r="G33" s="37">
        <f t="shared" si="0"/>
        <v>2</v>
      </c>
    </row>
    <row r="34" spans="1:7" ht="15.75" thickBot="1" x14ac:dyDescent="0.3">
      <c r="A34" s="24" t="s">
        <v>119</v>
      </c>
      <c r="B34" s="36">
        <v>2</v>
      </c>
      <c r="C34" s="37">
        <v>2</v>
      </c>
      <c r="D34" s="36"/>
      <c r="E34" s="37"/>
      <c r="F34" s="36"/>
      <c r="G34" s="37">
        <f t="shared" si="0"/>
        <v>4</v>
      </c>
    </row>
    <row r="35" spans="1:7" ht="15.75" thickBot="1" x14ac:dyDescent="0.3">
      <c r="A35" s="40" t="s">
        <v>120</v>
      </c>
      <c r="B35" s="41">
        <f>SUM(B30:B34)</f>
        <v>11</v>
      </c>
      <c r="C35" s="41">
        <f>SUM(C30:C34)</f>
        <v>11</v>
      </c>
      <c r="D35" s="41"/>
      <c r="E35" s="41"/>
      <c r="F35" s="41"/>
      <c r="G35" s="41">
        <f t="shared" si="0"/>
        <v>22</v>
      </c>
    </row>
    <row r="36" spans="1:7" s="44" customFormat="1" ht="15.75" thickBot="1" x14ac:dyDescent="0.3">
      <c r="A36" s="42"/>
      <c r="B36" s="43"/>
      <c r="C36" s="43"/>
      <c r="D36" s="43"/>
      <c r="E36" s="43"/>
      <c r="F36" s="43"/>
      <c r="G36" s="43"/>
    </row>
    <row r="37" spans="1:7" ht="15.75" thickBot="1" x14ac:dyDescent="0.3">
      <c r="A37" s="26" t="s">
        <v>121</v>
      </c>
      <c r="B37" s="39">
        <f>B27+B35</f>
        <v>49</v>
      </c>
      <c r="C37" s="39">
        <f t="shared" ref="C37:G37" si="2">C27+C35</f>
        <v>49</v>
      </c>
      <c r="D37" s="39">
        <f t="shared" si="2"/>
        <v>37</v>
      </c>
      <c r="E37" s="39">
        <f t="shared" si="2"/>
        <v>38</v>
      </c>
      <c r="F37" s="39">
        <f t="shared" si="2"/>
        <v>14</v>
      </c>
      <c r="G37" s="39">
        <f t="shared" si="2"/>
        <v>187</v>
      </c>
    </row>
    <row r="38" spans="1:7" x14ac:dyDescent="0.25">
      <c r="A38" s="28"/>
      <c r="B38" s="33"/>
      <c r="C38" s="33"/>
      <c r="D38" s="33"/>
      <c r="E38" s="33"/>
      <c r="F38" s="33"/>
      <c r="G38" s="33"/>
    </row>
    <row r="39" spans="1:7" x14ac:dyDescent="0.25">
      <c r="A39" s="28" t="s">
        <v>122</v>
      </c>
      <c r="B39" s="33"/>
      <c r="C39" s="33"/>
      <c r="D39" s="33"/>
      <c r="E39" s="33"/>
      <c r="F39" s="33"/>
      <c r="G39" s="33"/>
    </row>
  </sheetData>
  <pageMargins left="0.7" right="0.7" top="0.75" bottom="0.75" header="0.3" footer="0.3"/>
  <ignoredErrors>
    <ignoredError sqref="G5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7" sqref="B7"/>
    </sheetView>
  </sheetViews>
  <sheetFormatPr baseColWidth="10" defaultColWidth="11.42578125" defaultRowHeight="15" x14ac:dyDescent="0.25"/>
  <cols>
    <col min="1" max="1" width="45.140625" style="13" bestFit="1" customWidth="1"/>
  </cols>
  <sheetData>
    <row r="1" spans="1:2" x14ac:dyDescent="0.25">
      <c r="A1" s="12" t="s">
        <v>123</v>
      </c>
      <c r="B1" s="2"/>
    </row>
    <row r="2" spans="1:2" ht="15.75" thickBot="1" x14ac:dyDescent="0.3">
      <c r="A2" s="12"/>
      <c r="B2" s="2"/>
    </row>
    <row r="3" spans="1:2" ht="15.75" thickBot="1" x14ac:dyDescent="0.3">
      <c r="A3" s="30"/>
      <c r="B3" s="29" t="s">
        <v>124</v>
      </c>
    </row>
    <row r="4" spans="1:2" ht="15.75" thickBot="1" x14ac:dyDescent="0.3">
      <c r="A4" s="24" t="s">
        <v>125</v>
      </c>
      <c r="B4" s="7">
        <v>28</v>
      </c>
    </row>
    <row r="5" spans="1:2" ht="15.75" thickBot="1" x14ac:dyDescent="0.3">
      <c r="A5" s="24" t="s">
        <v>126</v>
      </c>
      <c r="B5" s="7">
        <v>1</v>
      </c>
    </row>
    <row r="6" spans="1:2" ht="15.75" thickBot="1" x14ac:dyDescent="0.3">
      <c r="A6" s="26" t="s">
        <v>48</v>
      </c>
      <c r="B6" s="11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1"/>
  <sheetViews>
    <sheetView tabSelected="1" topLeftCell="A14" workbookViewId="0">
      <selection activeCell="E4" sqref="E4:E271"/>
    </sheetView>
  </sheetViews>
  <sheetFormatPr baseColWidth="10" defaultColWidth="11.42578125" defaultRowHeight="15" x14ac:dyDescent="0.25"/>
  <cols>
    <col min="1" max="1" width="27.7109375" style="47" customWidth="1"/>
    <col min="2" max="2" width="11.42578125" style="2"/>
    <col min="3" max="3" width="21.42578125" style="47" customWidth="1"/>
    <col min="4" max="4" width="30.85546875" style="48" customWidth="1"/>
    <col min="5" max="16384" width="11.42578125" style="2"/>
  </cols>
  <sheetData>
    <row r="1" spans="1:5" x14ac:dyDescent="0.25">
      <c r="A1" s="63" t="s">
        <v>523</v>
      </c>
    </row>
    <row r="2" spans="1:5" ht="15.75" thickBot="1" x14ac:dyDescent="0.3"/>
    <row r="3" spans="1:5" ht="30.75" thickBot="1" x14ac:dyDescent="0.3">
      <c r="A3" s="5" t="s">
        <v>524</v>
      </c>
      <c r="B3" s="45" t="s">
        <v>127</v>
      </c>
      <c r="C3" s="45" t="s">
        <v>128</v>
      </c>
      <c r="D3" s="45" t="s">
        <v>129</v>
      </c>
      <c r="E3" s="45" t="s">
        <v>130</v>
      </c>
    </row>
    <row r="4" spans="1:5" ht="45.75" thickBot="1" x14ac:dyDescent="0.3">
      <c r="A4" s="31" t="s">
        <v>131</v>
      </c>
      <c r="B4" s="25">
        <v>30</v>
      </c>
      <c r="C4" s="60" t="s">
        <v>132</v>
      </c>
      <c r="D4" s="58" t="s">
        <v>133</v>
      </c>
      <c r="E4" s="57">
        <v>39</v>
      </c>
    </row>
    <row r="5" spans="1:5" ht="45.75" thickBot="1" x14ac:dyDescent="0.3">
      <c r="A5" s="31" t="s">
        <v>134</v>
      </c>
      <c r="B5" s="25">
        <v>10</v>
      </c>
      <c r="C5" s="60" t="s">
        <v>132</v>
      </c>
      <c r="D5" s="58" t="s">
        <v>135</v>
      </c>
      <c r="E5" s="57">
        <v>1</v>
      </c>
    </row>
    <row r="6" spans="1:5" ht="45.75" thickBot="1" x14ac:dyDescent="0.3">
      <c r="A6" s="31" t="s">
        <v>136</v>
      </c>
      <c r="B6" s="25">
        <v>30</v>
      </c>
      <c r="C6" s="60" t="s">
        <v>132</v>
      </c>
      <c r="D6" s="58" t="s">
        <v>137</v>
      </c>
      <c r="E6" s="57">
        <v>30</v>
      </c>
    </row>
    <row r="7" spans="1:5" ht="30.75" thickBot="1" x14ac:dyDescent="0.3">
      <c r="A7" s="31" t="s">
        <v>138</v>
      </c>
      <c r="B7" s="25">
        <v>3</v>
      </c>
      <c r="C7" s="60" t="s">
        <v>139</v>
      </c>
      <c r="D7" s="58" t="s">
        <v>140</v>
      </c>
      <c r="E7" s="57">
        <v>6</v>
      </c>
    </row>
    <row r="8" spans="1:5" ht="30.75" thickBot="1" x14ac:dyDescent="0.3">
      <c r="A8" s="31" t="s">
        <v>141</v>
      </c>
      <c r="B8" s="25">
        <v>5.5</v>
      </c>
      <c r="C8" s="60" t="s">
        <v>139</v>
      </c>
      <c r="D8" s="58" t="s">
        <v>142</v>
      </c>
      <c r="E8" s="57">
        <v>29</v>
      </c>
    </row>
    <row r="9" spans="1:5" ht="45.75" thickBot="1" x14ac:dyDescent="0.3">
      <c r="A9" s="31" t="s">
        <v>143</v>
      </c>
      <c r="B9" s="25">
        <v>0.5</v>
      </c>
      <c r="C9" s="60" t="s">
        <v>139</v>
      </c>
      <c r="D9" s="58" t="s">
        <v>144</v>
      </c>
      <c r="E9" s="57">
        <v>8</v>
      </c>
    </row>
    <row r="10" spans="1:5" ht="30.75" thickBot="1" x14ac:dyDescent="0.3">
      <c r="A10" s="31" t="s">
        <v>145</v>
      </c>
      <c r="B10" s="25">
        <v>1</v>
      </c>
      <c r="C10" s="60" t="s">
        <v>139</v>
      </c>
      <c r="D10" s="58" t="s">
        <v>146</v>
      </c>
      <c r="E10" s="57">
        <v>11</v>
      </c>
    </row>
    <row r="11" spans="1:5" ht="30.75" thickBot="1" x14ac:dyDescent="0.3">
      <c r="A11" s="31" t="s">
        <v>147</v>
      </c>
      <c r="B11" s="25">
        <v>30</v>
      </c>
      <c r="C11" s="60" t="s">
        <v>132</v>
      </c>
      <c r="D11" s="58" t="s">
        <v>148</v>
      </c>
      <c r="E11" s="57">
        <v>50</v>
      </c>
    </row>
    <row r="12" spans="1:5" ht="45.75" thickBot="1" x14ac:dyDescent="0.3">
      <c r="A12" s="31" t="s">
        <v>149</v>
      </c>
      <c r="B12" s="25">
        <v>1.5</v>
      </c>
      <c r="C12" s="60" t="s">
        <v>132</v>
      </c>
      <c r="D12" s="58" t="s">
        <v>150</v>
      </c>
      <c r="E12" s="57">
        <v>30</v>
      </c>
    </row>
    <row r="13" spans="1:5" ht="30.75" thickBot="1" x14ac:dyDescent="0.3">
      <c r="A13" s="31" t="s">
        <v>151</v>
      </c>
      <c r="B13" s="25">
        <v>2</v>
      </c>
      <c r="C13" s="60" t="s">
        <v>139</v>
      </c>
      <c r="D13" s="58" t="s">
        <v>152</v>
      </c>
      <c r="E13" s="57">
        <v>32</v>
      </c>
    </row>
    <row r="14" spans="1:5" ht="45.75" thickBot="1" x14ac:dyDescent="0.3">
      <c r="A14" s="31" t="s">
        <v>153</v>
      </c>
      <c r="B14" s="25">
        <v>3</v>
      </c>
      <c r="C14" s="60" t="s">
        <v>132</v>
      </c>
      <c r="D14" s="58" t="s">
        <v>154</v>
      </c>
      <c r="E14" s="57">
        <v>12</v>
      </c>
    </row>
    <row r="15" spans="1:5" ht="45.75" thickBot="1" x14ac:dyDescent="0.3">
      <c r="A15" s="31" t="s">
        <v>155</v>
      </c>
      <c r="B15" s="25">
        <v>4</v>
      </c>
      <c r="C15" s="60" t="s">
        <v>132</v>
      </c>
      <c r="D15" s="58" t="s">
        <v>156</v>
      </c>
      <c r="E15" s="57">
        <v>13</v>
      </c>
    </row>
    <row r="16" spans="1:5" ht="30.75" thickBot="1" x14ac:dyDescent="0.3">
      <c r="A16" s="31" t="s">
        <v>157</v>
      </c>
      <c r="B16" s="25">
        <v>1</v>
      </c>
      <c r="C16" s="60" t="s">
        <v>139</v>
      </c>
      <c r="D16" s="58" t="s">
        <v>158</v>
      </c>
      <c r="E16" s="57">
        <v>13</v>
      </c>
    </row>
    <row r="17" spans="1:5" ht="15.75" thickBot="1" x14ac:dyDescent="0.3">
      <c r="A17" s="31" t="s">
        <v>159</v>
      </c>
      <c r="B17" s="25">
        <v>1.5</v>
      </c>
      <c r="C17" s="60" t="s">
        <v>139</v>
      </c>
      <c r="D17" s="58" t="s">
        <v>160</v>
      </c>
      <c r="E17" s="57">
        <v>10</v>
      </c>
    </row>
    <row r="18" spans="1:5" ht="15.75" thickBot="1" x14ac:dyDescent="0.3">
      <c r="A18" s="31" t="s">
        <v>161</v>
      </c>
      <c r="B18" s="25">
        <v>4</v>
      </c>
      <c r="C18" s="60" t="s">
        <v>139</v>
      </c>
      <c r="D18" s="58" t="s">
        <v>160</v>
      </c>
      <c r="E18" s="57">
        <v>20</v>
      </c>
    </row>
    <row r="19" spans="1:5" ht="15.75" thickBot="1" x14ac:dyDescent="0.3">
      <c r="A19" s="31" t="s">
        <v>162</v>
      </c>
      <c r="B19" s="25">
        <v>1</v>
      </c>
      <c r="C19" s="60" t="s">
        <v>139</v>
      </c>
      <c r="D19" s="58" t="s">
        <v>146</v>
      </c>
      <c r="E19" s="57">
        <v>11</v>
      </c>
    </row>
    <row r="20" spans="1:5" ht="45.75" thickBot="1" x14ac:dyDescent="0.3">
      <c r="A20" s="31" t="s">
        <v>163</v>
      </c>
      <c r="B20" s="25">
        <v>20</v>
      </c>
      <c r="C20" s="60" t="s">
        <v>132</v>
      </c>
      <c r="D20" s="58" t="s">
        <v>133</v>
      </c>
      <c r="E20" s="57">
        <v>26</v>
      </c>
    </row>
    <row r="21" spans="1:5" ht="15.75" thickBot="1" x14ac:dyDescent="0.3">
      <c r="A21" s="31" t="s">
        <v>164</v>
      </c>
      <c r="B21" s="25">
        <v>2</v>
      </c>
      <c r="C21" s="60" t="s">
        <v>139</v>
      </c>
      <c r="D21" s="58" t="s">
        <v>165</v>
      </c>
      <c r="E21" s="57">
        <v>11</v>
      </c>
    </row>
    <row r="22" spans="1:5" ht="15.75" thickBot="1" x14ac:dyDescent="0.3">
      <c r="A22" s="31" t="s">
        <v>166</v>
      </c>
      <c r="B22" s="25">
        <v>1</v>
      </c>
      <c r="C22" s="60" t="s">
        <v>139</v>
      </c>
      <c r="D22" s="58" t="s">
        <v>167</v>
      </c>
      <c r="E22" s="57">
        <v>7</v>
      </c>
    </row>
    <row r="23" spans="1:5" ht="45.75" thickBot="1" x14ac:dyDescent="0.3">
      <c r="A23" s="31" t="s">
        <v>168</v>
      </c>
      <c r="B23" s="25">
        <v>1</v>
      </c>
      <c r="C23" s="60" t="s">
        <v>139</v>
      </c>
      <c r="D23" s="58" t="s">
        <v>146</v>
      </c>
      <c r="E23" s="57">
        <v>10</v>
      </c>
    </row>
    <row r="24" spans="1:5" ht="15.75" thickBot="1" x14ac:dyDescent="0.3">
      <c r="A24" s="31" t="s">
        <v>169</v>
      </c>
      <c r="B24" s="25">
        <v>1</v>
      </c>
      <c r="C24" s="60" t="s">
        <v>139</v>
      </c>
      <c r="D24" s="58" t="s">
        <v>146</v>
      </c>
      <c r="E24" s="57">
        <v>10</v>
      </c>
    </row>
    <row r="25" spans="1:5" ht="30.75" thickBot="1" x14ac:dyDescent="0.3">
      <c r="A25" s="31" t="s">
        <v>170</v>
      </c>
      <c r="B25" s="25">
        <v>60</v>
      </c>
      <c r="C25" s="60" t="s">
        <v>132</v>
      </c>
      <c r="D25" s="58" t="s">
        <v>171</v>
      </c>
      <c r="E25" s="57">
        <v>2</v>
      </c>
    </row>
    <row r="26" spans="1:5" ht="45.75" thickBot="1" x14ac:dyDescent="0.3">
      <c r="A26" s="31" t="s">
        <v>172</v>
      </c>
      <c r="B26" s="25">
        <v>1.5</v>
      </c>
      <c r="C26" s="60" t="s">
        <v>132</v>
      </c>
      <c r="D26" s="58" t="s">
        <v>173</v>
      </c>
      <c r="E26" s="57">
        <v>27</v>
      </c>
    </row>
    <row r="27" spans="1:5" ht="45.75" thickBot="1" x14ac:dyDescent="0.3">
      <c r="A27" s="31" t="s">
        <v>174</v>
      </c>
      <c r="B27" s="25">
        <v>1</v>
      </c>
      <c r="C27" s="60" t="s">
        <v>139</v>
      </c>
      <c r="D27" s="58" t="s">
        <v>175</v>
      </c>
      <c r="E27" s="57">
        <v>16</v>
      </c>
    </row>
    <row r="28" spans="1:5" ht="30.75" thickBot="1" x14ac:dyDescent="0.3">
      <c r="A28" s="31" t="s">
        <v>176</v>
      </c>
      <c r="B28" s="25">
        <v>9.25</v>
      </c>
      <c r="C28" s="60" t="s">
        <v>132</v>
      </c>
      <c r="D28" s="58" t="s">
        <v>177</v>
      </c>
      <c r="E28" s="57">
        <v>13</v>
      </c>
    </row>
    <row r="29" spans="1:5" ht="45.75" thickBot="1" x14ac:dyDescent="0.3">
      <c r="A29" s="31" t="s">
        <v>178</v>
      </c>
      <c r="B29" s="25">
        <v>32</v>
      </c>
      <c r="C29" s="60" t="s">
        <v>132</v>
      </c>
      <c r="D29" s="58" t="s">
        <v>179</v>
      </c>
      <c r="E29" s="57">
        <v>11</v>
      </c>
    </row>
    <row r="30" spans="1:5" ht="45.75" thickBot="1" x14ac:dyDescent="0.3">
      <c r="A30" s="31" t="s">
        <v>180</v>
      </c>
      <c r="B30" s="25">
        <v>5</v>
      </c>
      <c r="C30" s="60" t="s">
        <v>132</v>
      </c>
      <c r="D30" s="58" t="s">
        <v>181</v>
      </c>
      <c r="E30" s="57">
        <v>20</v>
      </c>
    </row>
    <row r="31" spans="1:5" ht="15.75" thickBot="1" x14ac:dyDescent="0.3">
      <c r="A31" s="31" t="s">
        <v>182</v>
      </c>
      <c r="B31" s="25">
        <v>0.5</v>
      </c>
      <c r="C31" s="60" t="s">
        <v>139</v>
      </c>
      <c r="D31" s="58" t="s">
        <v>183</v>
      </c>
      <c r="E31" s="57">
        <v>11</v>
      </c>
    </row>
    <row r="32" spans="1:5" ht="30.75" thickBot="1" x14ac:dyDescent="0.3">
      <c r="A32" s="31" t="s">
        <v>184</v>
      </c>
      <c r="B32" s="25">
        <v>25</v>
      </c>
      <c r="C32" s="60" t="s">
        <v>132</v>
      </c>
      <c r="D32" s="58" t="s">
        <v>185</v>
      </c>
      <c r="E32" s="57">
        <v>43</v>
      </c>
    </row>
    <row r="33" spans="1:5" ht="30.75" thickBot="1" x14ac:dyDescent="0.3">
      <c r="A33" s="31" t="s">
        <v>186</v>
      </c>
      <c r="B33" s="25">
        <v>1</v>
      </c>
      <c r="C33" s="60" t="s">
        <v>139</v>
      </c>
      <c r="D33" s="58" t="s">
        <v>187</v>
      </c>
      <c r="E33" s="57">
        <v>8</v>
      </c>
    </row>
    <row r="34" spans="1:5" ht="15.75" thickBot="1" x14ac:dyDescent="0.3">
      <c r="A34" s="31" t="s">
        <v>188</v>
      </c>
      <c r="B34" s="25">
        <v>1</v>
      </c>
      <c r="C34" s="60" t="s">
        <v>139</v>
      </c>
      <c r="D34" s="58" t="s">
        <v>146</v>
      </c>
      <c r="E34" s="57">
        <v>8</v>
      </c>
    </row>
    <row r="35" spans="1:5" ht="45.75" thickBot="1" x14ac:dyDescent="0.3">
      <c r="A35" s="31" t="s">
        <v>189</v>
      </c>
      <c r="B35" s="25">
        <v>1</v>
      </c>
      <c r="C35" s="60" t="s">
        <v>139</v>
      </c>
      <c r="D35" s="58" t="s">
        <v>190</v>
      </c>
      <c r="E35" s="57">
        <v>7</v>
      </c>
    </row>
    <row r="36" spans="1:5" ht="15.75" thickBot="1" x14ac:dyDescent="0.3">
      <c r="A36" s="31" t="s">
        <v>191</v>
      </c>
      <c r="B36" s="25">
        <v>1</v>
      </c>
      <c r="C36" s="60" t="s">
        <v>139</v>
      </c>
      <c r="D36" s="58" t="s">
        <v>525</v>
      </c>
      <c r="E36" s="57">
        <v>4</v>
      </c>
    </row>
    <row r="37" spans="1:5" ht="15.75" thickBot="1" x14ac:dyDescent="0.3">
      <c r="A37" s="31" t="s">
        <v>192</v>
      </c>
      <c r="B37" s="25">
        <v>3</v>
      </c>
      <c r="C37" s="60" t="s">
        <v>139</v>
      </c>
      <c r="D37" s="58" t="s">
        <v>526</v>
      </c>
      <c r="E37" s="57">
        <v>5</v>
      </c>
    </row>
    <row r="38" spans="1:5" ht="15.75" thickBot="1" x14ac:dyDescent="0.3">
      <c r="A38" s="31" t="s">
        <v>193</v>
      </c>
      <c r="B38" s="25">
        <v>0.5</v>
      </c>
      <c r="C38" s="60" t="s">
        <v>139</v>
      </c>
      <c r="D38" s="58" t="s">
        <v>183</v>
      </c>
      <c r="E38" s="57">
        <v>6</v>
      </c>
    </row>
    <row r="39" spans="1:5" ht="30.75" thickBot="1" x14ac:dyDescent="0.3">
      <c r="A39" s="31" t="s">
        <v>194</v>
      </c>
      <c r="B39" s="25">
        <v>0.5</v>
      </c>
      <c r="C39" s="60" t="s">
        <v>139</v>
      </c>
      <c r="D39" s="58" t="s">
        <v>133</v>
      </c>
      <c r="E39" s="57">
        <v>10</v>
      </c>
    </row>
    <row r="40" spans="1:5" ht="45.75" thickBot="1" x14ac:dyDescent="0.3">
      <c r="A40" s="31" t="s">
        <v>195</v>
      </c>
      <c r="B40" s="25">
        <v>1</v>
      </c>
      <c r="C40" s="60" t="s">
        <v>139</v>
      </c>
      <c r="D40" s="58" t="s">
        <v>196</v>
      </c>
      <c r="E40" s="57">
        <v>13</v>
      </c>
    </row>
    <row r="41" spans="1:5" ht="30.75" thickBot="1" x14ac:dyDescent="0.3">
      <c r="A41" s="31" t="s">
        <v>197</v>
      </c>
      <c r="B41" s="25">
        <v>2.5</v>
      </c>
      <c r="C41" s="60" t="s">
        <v>139</v>
      </c>
      <c r="D41" s="58" t="s">
        <v>185</v>
      </c>
      <c r="E41" s="57">
        <v>14</v>
      </c>
    </row>
    <row r="42" spans="1:5" ht="30.75" thickBot="1" x14ac:dyDescent="0.3">
      <c r="A42" s="31" t="s">
        <v>198</v>
      </c>
      <c r="B42" s="25">
        <v>3</v>
      </c>
      <c r="C42" s="60" t="s">
        <v>139</v>
      </c>
      <c r="D42" s="58" t="s">
        <v>185</v>
      </c>
      <c r="E42" s="57">
        <v>5</v>
      </c>
    </row>
    <row r="43" spans="1:5" ht="15.75" thickBot="1" x14ac:dyDescent="0.3">
      <c r="A43" s="31" t="s">
        <v>199</v>
      </c>
      <c r="B43" s="25" t="s">
        <v>200</v>
      </c>
      <c r="C43" s="60" t="s">
        <v>139</v>
      </c>
      <c r="D43" s="58" t="s">
        <v>201</v>
      </c>
      <c r="E43" s="57">
        <v>21</v>
      </c>
    </row>
    <row r="44" spans="1:5" ht="15.75" thickBot="1" x14ac:dyDescent="0.3">
      <c r="A44" s="31" t="s">
        <v>202</v>
      </c>
      <c r="B44" s="25">
        <v>1</v>
      </c>
      <c r="C44" s="60" t="s">
        <v>139</v>
      </c>
      <c r="D44" s="58" t="s">
        <v>146</v>
      </c>
      <c r="E44" s="57">
        <v>10</v>
      </c>
    </row>
    <row r="45" spans="1:5" ht="15.75" thickBot="1" x14ac:dyDescent="0.3">
      <c r="A45" s="31" t="s">
        <v>204</v>
      </c>
      <c r="B45" s="25">
        <v>2</v>
      </c>
      <c r="C45" s="60" t="s">
        <v>139</v>
      </c>
      <c r="D45" s="58" t="s">
        <v>205</v>
      </c>
      <c r="E45" s="57">
        <v>22</v>
      </c>
    </row>
    <row r="46" spans="1:5" ht="45.75" thickBot="1" x14ac:dyDescent="0.3">
      <c r="A46" s="31" t="s">
        <v>206</v>
      </c>
      <c r="B46" s="25">
        <v>1</v>
      </c>
      <c r="C46" s="60" t="s">
        <v>139</v>
      </c>
      <c r="D46" s="58" t="s">
        <v>190</v>
      </c>
      <c r="E46" s="57">
        <v>6</v>
      </c>
    </row>
    <row r="47" spans="1:5" ht="45.75" thickBot="1" x14ac:dyDescent="0.3">
      <c r="A47" s="31" t="s">
        <v>207</v>
      </c>
      <c r="B47" s="25">
        <v>0.75</v>
      </c>
      <c r="C47" s="60" t="s">
        <v>139</v>
      </c>
      <c r="D47" s="58" t="s">
        <v>208</v>
      </c>
      <c r="E47" s="57">
        <v>21</v>
      </c>
    </row>
    <row r="48" spans="1:5" ht="30.75" thickBot="1" x14ac:dyDescent="0.3">
      <c r="A48" s="31" t="s">
        <v>209</v>
      </c>
      <c r="B48" s="25">
        <v>0.5</v>
      </c>
      <c r="C48" s="60" t="s">
        <v>139</v>
      </c>
      <c r="D48" s="58" t="s">
        <v>210</v>
      </c>
      <c r="E48" s="57">
        <v>3</v>
      </c>
    </row>
    <row r="49" spans="1:5" ht="15.75" thickBot="1" x14ac:dyDescent="0.3">
      <c r="A49" s="31" t="s">
        <v>211</v>
      </c>
      <c r="B49" s="25">
        <v>1</v>
      </c>
      <c r="C49" s="60" t="s">
        <v>139</v>
      </c>
      <c r="D49" s="58" t="s">
        <v>212</v>
      </c>
      <c r="E49" s="57">
        <v>25</v>
      </c>
    </row>
    <row r="50" spans="1:5" ht="30.75" thickBot="1" x14ac:dyDescent="0.3">
      <c r="A50" s="31" t="s">
        <v>213</v>
      </c>
      <c r="B50" s="25">
        <v>1</v>
      </c>
      <c r="C50" s="60" t="s">
        <v>139</v>
      </c>
      <c r="D50" s="58" t="s">
        <v>185</v>
      </c>
      <c r="E50" s="57">
        <v>18</v>
      </c>
    </row>
    <row r="51" spans="1:5" ht="30.75" thickBot="1" x14ac:dyDescent="0.3">
      <c r="A51" s="31" t="s">
        <v>214</v>
      </c>
      <c r="B51" s="25">
        <v>1</v>
      </c>
      <c r="C51" s="60" t="s">
        <v>139</v>
      </c>
      <c r="D51" s="58" t="s">
        <v>146</v>
      </c>
      <c r="E51" s="57">
        <v>10</v>
      </c>
    </row>
    <row r="52" spans="1:5" ht="15.75" thickBot="1" x14ac:dyDescent="0.3">
      <c r="A52" s="31" t="s">
        <v>215</v>
      </c>
      <c r="B52" s="25">
        <v>1</v>
      </c>
      <c r="C52" s="60" t="s">
        <v>139</v>
      </c>
      <c r="D52" s="58" t="s">
        <v>216</v>
      </c>
      <c r="E52" s="57">
        <v>19</v>
      </c>
    </row>
    <row r="53" spans="1:5" ht="15.75" thickBot="1" x14ac:dyDescent="0.3">
      <c r="A53" s="31" t="s">
        <v>217</v>
      </c>
      <c r="B53" s="25">
        <v>1</v>
      </c>
      <c r="C53" s="60" t="s">
        <v>139</v>
      </c>
      <c r="D53" s="58" t="s">
        <v>218</v>
      </c>
      <c r="E53" s="57">
        <v>17</v>
      </c>
    </row>
    <row r="54" spans="1:5" ht="15.75" thickBot="1" x14ac:dyDescent="0.3">
      <c r="A54" s="31" t="s">
        <v>219</v>
      </c>
      <c r="B54" s="25">
        <v>1</v>
      </c>
      <c r="C54" s="60" t="s">
        <v>139</v>
      </c>
      <c r="D54" s="58" t="s">
        <v>220</v>
      </c>
      <c r="E54" s="57">
        <v>34</v>
      </c>
    </row>
    <row r="55" spans="1:5" ht="15.75" thickBot="1" x14ac:dyDescent="0.3">
      <c r="A55" s="31" t="s">
        <v>221</v>
      </c>
      <c r="B55" s="25">
        <v>1</v>
      </c>
      <c r="C55" s="60" t="s">
        <v>139</v>
      </c>
      <c r="D55" s="58" t="s">
        <v>146</v>
      </c>
      <c r="E55" s="57">
        <v>10</v>
      </c>
    </row>
    <row r="56" spans="1:5" ht="15.75" thickBot="1" x14ac:dyDescent="0.3">
      <c r="A56" s="31" t="s">
        <v>222</v>
      </c>
      <c r="B56" s="25">
        <v>2</v>
      </c>
      <c r="C56" s="60" t="s">
        <v>139</v>
      </c>
      <c r="D56" s="58" t="s">
        <v>223</v>
      </c>
      <c r="E56" s="57">
        <v>21</v>
      </c>
    </row>
    <row r="57" spans="1:5" ht="30.75" thickBot="1" x14ac:dyDescent="0.3">
      <c r="A57" s="31" t="s">
        <v>224</v>
      </c>
      <c r="B57" s="25">
        <v>0.5</v>
      </c>
      <c r="C57" s="60" t="s">
        <v>139</v>
      </c>
      <c r="D57" s="58" t="s">
        <v>225</v>
      </c>
      <c r="E57" s="57">
        <v>5</v>
      </c>
    </row>
    <row r="58" spans="1:5" ht="45.75" thickBot="1" x14ac:dyDescent="0.3">
      <c r="A58" s="31" t="s">
        <v>226</v>
      </c>
      <c r="B58" s="25">
        <v>6</v>
      </c>
      <c r="C58" s="60" t="s">
        <v>132</v>
      </c>
      <c r="D58" s="58" t="s">
        <v>133</v>
      </c>
      <c r="E58" s="57">
        <v>22</v>
      </c>
    </row>
    <row r="59" spans="1:5" ht="45.75" thickBot="1" x14ac:dyDescent="0.3">
      <c r="A59" s="31" t="s">
        <v>227</v>
      </c>
      <c r="B59" s="25">
        <v>20</v>
      </c>
      <c r="C59" s="60" t="s">
        <v>132</v>
      </c>
      <c r="D59" s="58" t="s">
        <v>133</v>
      </c>
      <c r="E59" s="57">
        <v>22</v>
      </c>
    </row>
    <row r="60" spans="1:5" ht="45.75" thickBot="1" x14ac:dyDescent="0.3">
      <c r="A60" s="31" t="s">
        <v>228</v>
      </c>
      <c r="B60" s="25">
        <v>32</v>
      </c>
      <c r="C60" s="60" t="s">
        <v>132</v>
      </c>
      <c r="D60" s="58" t="s">
        <v>229</v>
      </c>
      <c r="E60" s="57">
        <v>32</v>
      </c>
    </row>
    <row r="61" spans="1:5" ht="30.75" thickBot="1" x14ac:dyDescent="0.3">
      <c r="A61" s="31" t="s">
        <v>230</v>
      </c>
      <c r="B61" s="25">
        <v>74</v>
      </c>
      <c r="C61" s="60" t="s">
        <v>132</v>
      </c>
      <c r="D61" s="58" t="s">
        <v>231</v>
      </c>
      <c r="E61" s="57">
        <v>31</v>
      </c>
    </row>
    <row r="62" spans="1:5" ht="60.75" thickBot="1" x14ac:dyDescent="0.3">
      <c r="A62" s="31" t="s">
        <v>232</v>
      </c>
      <c r="B62" s="25">
        <v>30</v>
      </c>
      <c r="C62" s="60" t="s">
        <v>132</v>
      </c>
      <c r="D62" s="58" t="s">
        <v>233</v>
      </c>
      <c r="E62" s="57">
        <v>41</v>
      </c>
    </row>
    <row r="63" spans="1:5" ht="30.75" thickBot="1" x14ac:dyDescent="0.3">
      <c r="A63" s="31" t="s">
        <v>234</v>
      </c>
      <c r="B63" s="25">
        <v>5</v>
      </c>
      <c r="C63" s="60" t="s">
        <v>139</v>
      </c>
      <c r="D63" s="58" t="s">
        <v>235</v>
      </c>
      <c r="E63" s="57">
        <v>65</v>
      </c>
    </row>
    <row r="64" spans="1:5" ht="15.75" thickBot="1" x14ac:dyDescent="0.3">
      <c r="A64" s="31" t="s">
        <v>236</v>
      </c>
      <c r="B64" s="25">
        <v>30</v>
      </c>
      <c r="C64" s="60" t="s">
        <v>132</v>
      </c>
      <c r="D64" s="58" t="s">
        <v>237</v>
      </c>
      <c r="E64" s="57">
        <v>2</v>
      </c>
    </row>
    <row r="65" spans="1:5" ht="60.75" thickBot="1" x14ac:dyDescent="0.3">
      <c r="A65" s="31" t="s">
        <v>238</v>
      </c>
      <c r="B65" s="25">
        <v>1</v>
      </c>
      <c r="C65" s="60" t="s">
        <v>139</v>
      </c>
      <c r="D65" s="58" t="s">
        <v>239</v>
      </c>
      <c r="E65" s="57">
        <v>5</v>
      </c>
    </row>
    <row r="66" spans="1:5" ht="45.75" thickBot="1" x14ac:dyDescent="0.3">
      <c r="A66" s="31" t="s">
        <v>240</v>
      </c>
      <c r="B66" s="46" t="s">
        <v>241</v>
      </c>
      <c r="C66" s="60" t="s">
        <v>139</v>
      </c>
      <c r="D66" s="58" t="s">
        <v>527</v>
      </c>
      <c r="E66" s="57">
        <v>26</v>
      </c>
    </row>
    <row r="67" spans="1:5" ht="15.75" thickBot="1" x14ac:dyDescent="0.3">
      <c r="A67" s="31" t="s">
        <v>242</v>
      </c>
      <c r="B67" s="25">
        <v>1</v>
      </c>
      <c r="C67" s="60" t="s">
        <v>139</v>
      </c>
      <c r="D67" s="58" t="s">
        <v>183</v>
      </c>
      <c r="E67" s="57">
        <v>15</v>
      </c>
    </row>
    <row r="68" spans="1:5" ht="30.75" thickBot="1" x14ac:dyDescent="0.3">
      <c r="A68" s="31" t="s">
        <v>243</v>
      </c>
      <c r="B68" s="25">
        <v>1.5</v>
      </c>
      <c r="C68" s="60" t="s">
        <v>132</v>
      </c>
      <c r="D68" s="58" t="s">
        <v>244</v>
      </c>
      <c r="E68" s="57">
        <v>22</v>
      </c>
    </row>
    <row r="69" spans="1:5" ht="30.75" thickBot="1" x14ac:dyDescent="0.3">
      <c r="A69" s="31" t="s">
        <v>245</v>
      </c>
      <c r="B69" s="25">
        <v>55</v>
      </c>
      <c r="C69" s="60" t="s">
        <v>132</v>
      </c>
      <c r="D69" s="58" t="s">
        <v>185</v>
      </c>
      <c r="E69" s="57">
        <v>58</v>
      </c>
    </row>
    <row r="70" spans="1:5" ht="30.75" thickBot="1" x14ac:dyDescent="0.3">
      <c r="A70" s="31" t="s">
        <v>246</v>
      </c>
      <c r="B70" s="25">
        <v>20</v>
      </c>
      <c r="C70" s="60" t="s">
        <v>132</v>
      </c>
      <c r="D70" s="58" t="s">
        <v>185</v>
      </c>
      <c r="E70" s="57">
        <v>51</v>
      </c>
    </row>
    <row r="71" spans="1:5" ht="45.75" thickBot="1" x14ac:dyDescent="0.3">
      <c r="A71" s="31" t="s">
        <v>247</v>
      </c>
      <c r="B71" s="25">
        <v>50</v>
      </c>
      <c r="C71" s="60" t="s">
        <v>132</v>
      </c>
      <c r="D71" s="58" t="s">
        <v>160</v>
      </c>
      <c r="E71" s="57">
        <v>63</v>
      </c>
    </row>
    <row r="72" spans="1:5" ht="30.75" thickBot="1" x14ac:dyDescent="0.3">
      <c r="A72" s="31" t="s">
        <v>248</v>
      </c>
      <c r="B72" s="25">
        <v>16</v>
      </c>
      <c r="C72" s="60" t="s">
        <v>132</v>
      </c>
      <c r="D72" s="58" t="s">
        <v>528</v>
      </c>
      <c r="E72" s="57">
        <v>14</v>
      </c>
    </row>
    <row r="73" spans="1:5" ht="60.75" thickBot="1" x14ac:dyDescent="0.3">
      <c r="A73" s="31" t="s">
        <v>249</v>
      </c>
      <c r="B73" s="25">
        <v>100</v>
      </c>
      <c r="C73" s="60" t="s">
        <v>132</v>
      </c>
      <c r="D73" s="58" t="s">
        <v>250</v>
      </c>
      <c r="E73" s="57">
        <v>15</v>
      </c>
    </row>
    <row r="74" spans="1:5" ht="30.75" thickBot="1" x14ac:dyDescent="0.3">
      <c r="A74" s="31" t="s">
        <v>251</v>
      </c>
      <c r="B74" s="25">
        <v>1</v>
      </c>
      <c r="C74" s="60" t="s">
        <v>139</v>
      </c>
      <c r="D74" s="58" t="s">
        <v>529</v>
      </c>
      <c r="E74" s="57">
        <v>17</v>
      </c>
    </row>
    <row r="75" spans="1:5" ht="30.75" thickBot="1" x14ac:dyDescent="0.3">
      <c r="A75" s="31" t="s">
        <v>252</v>
      </c>
      <c r="B75" s="25">
        <v>1</v>
      </c>
      <c r="C75" s="60" t="s">
        <v>139</v>
      </c>
      <c r="D75" s="58" t="s">
        <v>220</v>
      </c>
      <c r="E75" s="57">
        <v>12</v>
      </c>
    </row>
    <row r="76" spans="1:5" ht="15.75" thickBot="1" x14ac:dyDescent="0.3">
      <c r="A76" s="31" t="s">
        <v>253</v>
      </c>
      <c r="B76" s="25">
        <v>1</v>
      </c>
      <c r="C76" s="60" t="s">
        <v>139</v>
      </c>
      <c r="D76" s="58" t="s">
        <v>254</v>
      </c>
      <c r="E76" s="57">
        <v>19</v>
      </c>
    </row>
    <row r="77" spans="1:5" ht="45.75" thickBot="1" x14ac:dyDescent="0.3">
      <c r="A77" s="31" t="s">
        <v>255</v>
      </c>
      <c r="B77" s="25">
        <v>1</v>
      </c>
      <c r="C77" s="60" t="s">
        <v>139</v>
      </c>
      <c r="D77" s="58" t="s">
        <v>256</v>
      </c>
      <c r="E77" s="57">
        <v>30</v>
      </c>
    </row>
    <row r="78" spans="1:5" ht="45.75" thickBot="1" x14ac:dyDescent="0.3">
      <c r="A78" s="31" t="s">
        <v>257</v>
      </c>
      <c r="B78" s="25">
        <v>17</v>
      </c>
      <c r="C78" s="60" t="s">
        <v>132</v>
      </c>
      <c r="D78" s="58" t="s">
        <v>258</v>
      </c>
      <c r="E78" s="57">
        <v>15</v>
      </c>
    </row>
    <row r="79" spans="1:5" ht="30.75" thickBot="1" x14ac:dyDescent="0.3">
      <c r="A79" s="31" t="s">
        <v>259</v>
      </c>
      <c r="B79" s="25">
        <v>1</v>
      </c>
      <c r="C79" s="60" t="s">
        <v>139</v>
      </c>
      <c r="D79" s="58" t="s">
        <v>146</v>
      </c>
      <c r="E79" s="57">
        <v>8</v>
      </c>
    </row>
    <row r="80" spans="1:5" ht="30.75" thickBot="1" x14ac:dyDescent="0.3">
      <c r="A80" s="31" t="s">
        <v>260</v>
      </c>
      <c r="B80" s="25">
        <v>2</v>
      </c>
      <c r="C80" s="60" t="s">
        <v>139</v>
      </c>
      <c r="D80" s="58" t="s">
        <v>530</v>
      </c>
      <c r="E80" s="57">
        <v>29</v>
      </c>
    </row>
    <row r="81" spans="1:5" ht="15.75" thickBot="1" x14ac:dyDescent="0.3">
      <c r="A81" s="31" t="s">
        <v>261</v>
      </c>
      <c r="B81" s="25">
        <v>1</v>
      </c>
      <c r="C81" s="60" t="s">
        <v>139</v>
      </c>
      <c r="D81" s="58" t="s">
        <v>254</v>
      </c>
      <c r="E81" s="57">
        <v>18</v>
      </c>
    </row>
    <row r="82" spans="1:5" ht="15.75" thickBot="1" x14ac:dyDescent="0.3">
      <c r="A82" s="31" t="s">
        <v>262</v>
      </c>
      <c r="B82" s="25">
        <v>12</v>
      </c>
      <c r="C82" s="60" t="s">
        <v>132</v>
      </c>
      <c r="D82" s="58" t="s">
        <v>528</v>
      </c>
      <c r="E82" s="57">
        <v>13</v>
      </c>
    </row>
    <row r="83" spans="1:5" ht="45.75" thickBot="1" x14ac:dyDescent="0.3">
      <c r="A83" s="31" t="s">
        <v>263</v>
      </c>
      <c r="B83" s="25">
        <v>24</v>
      </c>
      <c r="C83" s="60" t="s">
        <v>132</v>
      </c>
      <c r="D83" s="58" t="s">
        <v>264</v>
      </c>
      <c r="E83" s="57">
        <v>16</v>
      </c>
    </row>
    <row r="84" spans="1:5" ht="30.75" thickBot="1" x14ac:dyDescent="0.3">
      <c r="A84" s="31" t="s">
        <v>265</v>
      </c>
      <c r="B84" s="25">
        <v>1</v>
      </c>
      <c r="C84" s="60" t="s">
        <v>139</v>
      </c>
      <c r="D84" s="58" t="s">
        <v>266</v>
      </c>
      <c r="E84" s="57">
        <v>15</v>
      </c>
    </row>
    <row r="85" spans="1:5" ht="45.75" thickBot="1" x14ac:dyDescent="0.3">
      <c r="A85" s="31" t="s">
        <v>267</v>
      </c>
      <c r="B85" s="25">
        <v>1</v>
      </c>
      <c r="C85" s="60" t="s">
        <v>139</v>
      </c>
      <c r="D85" s="58" t="s">
        <v>268</v>
      </c>
      <c r="E85" s="57">
        <v>29</v>
      </c>
    </row>
    <row r="86" spans="1:5" ht="30.75" thickBot="1" x14ac:dyDescent="0.3">
      <c r="A86" s="31" t="s">
        <v>269</v>
      </c>
      <c r="B86" s="25">
        <v>1.5</v>
      </c>
      <c r="C86" s="60" t="s">
        <v>139</v>
      </c>
      <c r="D86" s="58" t="s">
        <v>526</v>
      </c>
      <c r="E86" s="57">
        <v>7</v>
      </c>
    </row>
    <row r="87" spans="1:5" ht="15.75" thickBot="1" x14ac:dyDescent="0.3">
      <c r="A87" s="31" t="s">
        <v>270</v>
      </c>
      <c r="B87" s="25">
        <v>1</v>
      </c>
      <c r="C87" s="60" t="s">
        <v>139</v>
      </c>
      <c r="D87" s="58" t="s">
        <v>146</v>
      </c>
      <c r="E87" s="57">
        <v>13</v>
      </c>
    </row>
    <row r="88" spans="1:5" ht="45.75" thickBot="1" x14ac:dyDescent="0.3">
      <c r="A88" s="31" t="s">
        <v>271</v>
      </c>
      <c r="B88" s="25">
        <v>20</v>
      </c>
      <c r="C88" s="60" t="s">
        <v>132</v>
      </c>
      <c r="D88" s="58" t="s">
        <v>272</v>
      </c>
      <c r="E88" s="57">
        <v>136</v>
      </c>
    </row>
    <row r="89" spans="1:5" ht="30.75" thickBot="1" x14ac:dyDescent="0.3">
      <c r="A89" s="31" t="s">
        <v>273</v>
      </c>
      <c r="B89" s="25">
        <v>4</v>
      </c>
      <c r="C89" s="60" t="s">
        <v>132</v>
      </c>
      <c r="D89" s="58" t="s">
        <v>274</v>
      </c>
      <c r="E89" s="57">
        <v>22</v>
      </c>
    </row>
    <row r="90" spans="1:5" ht="30.75" thickBot="1" x14ac:dyDescent="0.3">
      <c r="A90" s="31" t="s">
        <v>275</v>
      </c>
      <c r="B90" s="25">
        <v>1</v>
      </c>
      <c r="C90" s="60" t="s">
        <v>139</v>
      </c>
      <c r="D90" s="58" t="s">
        <v>146</v>
      </c>
      <c r="E90" s="57">
        <v>10</v>
      </c>
    </row>
    <row r="91" spans="1:5" ht="30.75" thickBot="1" x14ac:dyDescent="0.3">
      <c r="A91" s="31" t="s">
        <v>276</v>
      </c>
      <c r="B91" s="25">
        <v>3</v>
      </c>
      <c r="C91" s="60" t="s">
        <v>132</v>
      </c>
      <c r="D91" s="58" t="s">
        <v>133</v>
      </c>
      <c r="E91" s="57">
        <v>13</v>
      </c>
    </row>
    <row r="92" spans="1:5" ht="15.75" thickBot="1" x14ac:dyDescent="0.3">
      <c r="A92" s="31" t="s">
        <v>277</v>
      </c>
      <c r="B92" s="25">
        <v>1</v>
      </c>
      <c r="C92" s="60" t="s">
        <v>139</v>
      </c>
      <c r="D92" s="58" t="s">
        <v>183</v>
      </c>
      <c r="E92" s="57">
        <v>17</v>
      </c>
    </row>
    <row r="93" spans="1:5" ht="30.75" thickBot="1" x14ac:dyDescent="0.3">
      <c r="A93" s="31" t="s">
        <v>278</v>
      </c>
      <c r="B93" s="25">
        <v>1</v>
      </c>
      <c r="C93" s="60" t="s">
        <v>139</v>
      </c>
      <c r="D93" s="58" t="s">
        <v>279</v>
      </c>
      <c r="E93" s="57">
        <v>18</v>
      </c>
    </row>
    <row r="94" spans="1:5" ht="45.75" thickBot="1" x14ac:dyDescent="0.3">
      <c r="A94" s="31" t="s">
        <v>280</v>
      </c>
      <c r="B94" s="25">
        <v>3</v>
      </c>
      <c r="C94" s="60" t="s">
        <v>132</v>
      </c>
      <c r="D94" s="58" t="s">
        <v>133</v>
      </c>
      <c r="E94" s="57">
        <v>1</v>
      </c>
    </row>
    <row r="95" spans="1:5" ht="30.75" thickBot="1" x14ac:dyDescent="0.3">
      <c r="A95" s="31" t="s">
        <v>281</v>
      </c>
      <c r="B95" s="25">
        <v>12</v>
      </c>
      <c r="C95" s="60" t="s">
        <v>132</v>
      </c>
      <c r="D95" s="58" t="s">
        <v>154</v>
      </c>
      <c r="E95" s="57">
        <v>11</v>
      </c>
    </row>
    <row r="96" spans="1:5" ht="45.75" thickBot="1" x14ac:dyDescent="0.3">
      <c r="A96" s="31" t="s">
        <v>282</v>
      </c>
      <c r="B96" s="25">
        <v>1</v>
      </c>
      <c r="C96" s="60" t="s">
        <v>139</v>
      </c>
      <c r="D96" s="58" t="s">
        <v>283</v>
      </c>
      <c r="E96" s="57">
        <v>16</v>
      </c>
    </row>
    <row r="97" spans="1:5" ht="15.75" thickBot="1" x14ac:dyDescent="0.3">
      <c r="A97" s="31" t="s">
        <v>284</v>
      </c>
      <c r="B97" s="25">
        <v>1</v>
      </c>
      <c r="C97" s="60" t="s">
        <v>139</v>
      </c>
      <c r="D97" s="58" t="s">
        <v>285</v>
      </c>
      <c r="E97" s="57">
        <v>14</v>
      </c>
    </row>
    <row r="98" spans="1:5" ht="15.75" thickBot="1" x14ac:dyDescent="0.3">
      <c r="A98" s="31" t="s">
        <v>286</v>
      </c>
      <c r="B98" s="25">
        <v>1</v>
      </c>
      <c r="C98" s="60" t="s">
        <v>139</v>
      </c>
      <c r="D98" s="58" t="s">
        <v>146</v>
      </c>
      <c r="E98" s="57">
        <v>10</v>
      </c>
    </row>
    <row r="99" spans="1:5" ht="15.75" thickBot="1" x14ac:dyDescent="0.3">
      <c r="A99" s="31" t="s">
        <v>287</v>
      </c>
      <c r="B99" s="25">
        <v>1</v>
      </c>
      <c r="C99" s="60" t="s">
        <v>139</v>
      </c>
      <c r="D99" s="58" t="s">
        <v>187</v>
      </c>
      <c r="E99" s="57">
        <v>6</v>
      </c>
    </row>
    <row r="100" spans="1:5" ht="15.75" thickBot="1" x14ac:dyDescent="0.3">
      <c r="A100" s="31" t="s">
        <v>288</v>
      </c>
      <c r="B100" s="25">
        <v>0.75</v>
      </c>
      <c r="C100" s="60" t="s">
        <v>139</v>
      </c>
      <c r="D100" s="58" t="s">
        <v>158</v>
      </c>
      <c r="E100" s="57">
        <v>17</v>
      </c>
    </row>
    <row r="101" spans="1:5" ht="60.75" thickBot="1" x14ac:dyDescent="0.3">
      <c r="A101" s="31" t="s">
        <v>289</v>
      </c>
      <c r="B101" s="25">
        <v>25</v>
      </c>
      <c r="C101" s="60" t="s">
        <v>132</v>
      </c>
      <c r="D101" s="58" t="s">
        <v>160</v>
      </c>
      <c r="E101" s="57">
        <v>49</v>
      </c>
    </row>
    <row r="102" spans="1:5" ht="30.75" thickBot="1" x14ac:dyDescent="0.3">
      <c r="A102" s="31" t="s">
        <v>290</v>
      </c>
      <c r="B102" s="25">
        <v>100</v>
      </c>
      <c r="C102" s="60" t="s">
        <v>132</v>
      </c>
      <c r="D102" s="58" t="s">
        <v>291</v>
      </c>
      <c r="E102" s="57">
        <v>1</v>
      </c>
    </row>
    <row r="103" spans="1:5" ht="30.75" thickBot="1" x14ac:dyDescent="0.3">
      <c r="A103" s="31" t="s">
        <v>292</v>
      </c>
      <c r="B103" s="25">
        <v>1</v>
      </c>
      <c r="C103" s="60" t="s">
        <v>139</v>
      </c>
      <c r="D103" s="58" t="s">
        <v>293</v>
      </c>
      <c r="E103" s="57">
        <v>61</v>
      </c>
    </row>
    <row r="104" spans="1:5" ht="30.75" thickBot="1" x14ac:dyDescent="0.3">
      <c r="A104" s="31" t="s">
        <v>294</v>
      </c>
      <c r="B104" s="25">
        <v>3</v>
      </c>
      <c r="C104" s="60" t="s">
        <v>139</v>
      </c>
      <c r="D104" s="58" t="s">
        <v>295</v>
      </c>
      <c r="E104" s="57">
        <v>5</v>
      </c>
    </row>
    <row r="105" spans="1:5" ht="30.75" thickBot="1" x14ac:dyDescent="0.3">
      <c r="A105" s="31" t="s">
        <v>296</v>
      </c>
      <c r="B105" s="25">
        <v>20</v>
      </c>
      <c r="C105" s="60" t="s">
        <v>132</v>
      </c>
      <c r="D105" s="58" t="s">
        <v>297</v>
      </c>
      <c r="E105" s="57">
        <v>1</v>
      </c>
    </row>
    <row r="106" spans="1:5" ht="30.75" thickBot="1" x14ac:dyDescent="0.3">
      <c r="A106" s="31" t="s">
        <v>298</v>
      </c>
      <c r="B106" s="25">
        <v>10</v>
      </c>
      <c r="C106" s="60" t="s">
        <v>132</v>
      </c>
      <c r="D106" s="58" t="s">
        <v>133</v>
      </c>
      <c r="E106" s="57">
        <v>20</v>
      </c>
    </row>
    <row r="107" spans="1:5" ht="45.75" thickBot="1" x14ac:dyDescent="0.3">
      <c r="A107" s="31" t="s">
        <v>299</v>
      </c>
      <c r="B107" s="25">
        <v>20</v>
      </c>
      <c r="C107" s="60" t="s">
        <v>132</v>
      </c>
      <c r="D107" s="58" t="s">
        <v>133</v>
      </c>
      <c r="E107" s="57">
        <v>22</v>
      </c>
    </row>
    <row r="108" spans="1:5" ht="30.75" thickBot="1" x14ac:dyDescent="0.3">
      <c r="A108" s="31" t="s">
        <v>300</v>
      </c>
      <c r="B108" s="25">
        <v>15</v>
      </c>
      <c r="C108" s="60" t="s">
        <v>132</v>
      </c>
      <c r="D108" s="58" t="s">
        <v>229</v>
      </c>
      <c r="E108" s="57">
        <v>19</v>
      </c>
    </row>
    <row r="109" spans="1:5" ht="15.75" thickBot="1" x14ac:dyDescent="0.3">
      <c r="A109" s="31" t="s">
        <v>301</v>
      </c>
      <c r="B109" s="25">
        <v>0.5</v>
      </c>
      <c r="C109" s="60" t="s">
        <v>139</v>
      </c>
      <c r="D109" s="58" t="s">
        <v>183</v>
      </c>
      <c r="E109" s="57">
        <v>10</v>
      </c>
    </row>
    <row r="110" spans="1:5" ht="15.75" thickBot="1" x14ac:dyDescent="0.3">
      <c r="A110" s="31" t="s">
        <v>302</v>
      </c>
      <c r="B110" s="25">
        <v>6</v>
      </c>
      <c r="C110" s="60" t="s">
        <v>139</v>
      </c>
      <c r="D110" s="58" t="s">
        <v>185</v>
      </c>
      <c r="E110" s="57">
        <v>20</v>
      </c>
    </row>
    <row r="111" spans="1:5" ht="15.75" thickBot="1" x14ac:dyDescent="0.3">
      <c r="A111" s="31" t="s">
        <v>303</v>
      </c>
      <c r="B111" s="25">
        <v>1</v>
      </c>
      <c r="C111" s="60" t="s">
        <v>139</v>
      </c>
      <c r="D111" s="58" t="s">
        <v>218</v>
      </c>
      <c r="E111" s="57">
        <v>21</v>
      </c>
    </row>
    <row r="112" spans="1:5" ht="30.75" thickBot="1" x14ac:dyDescent="0.3">
      <c r="A112" s="31" t="s">
        <v>304</v>
      </c>
      <c r="B112" s="25">
        <v>1</v>
      </c>
      <c r="C112" s="60" t="s">
        <v>139</v>
      </c>
      <c r="D112" s="58" t="s">
        <v>187</v>
      </c>
      <c r="E112" s="57">
        <v>4</v>
      </c>
    </row>
    <row r="113" spans="1:5" ht="30.75" thickBot="1" x14ac:dyDescent="0.3">
      <c r="A113" s="31" t="s">
        <v>305</v>
      </c>
      <c r="B113" s="25">
        <v>1</v>
      </c>
      <c r="C113" s="60" t="s">
        <v>139</v>
      </c>
      <c r="D113" s="58" t="s">
        <v>306</v>
      </c>
      <c r="E113" s="57">
        <v>13</v>
      </c>
    </row>
    <row r="114" spans="1:5" ht="15.75" thickBot="1" x14ac:dyDescent="0.3">
      <c r="A114" s="31" t="s">
        <v>307</v>
      </c>
      <c r="B114" s="25">
        <v>1</v>
      </c>
      <c r="C114" s="60" t="s">
        <v>139</v>
      </c>
      <c r="D114" s="58" t="s">
        <v>146</v>
      </c>
      <c r="E114" s="57">
        <v>10</v>
      </c>
    </row>
    <row r="115" spans="1:5" ht="30.75" thickBot="1" x14ac:dyDescent="0.3">
      <c r="A115" s="31" t="s">
        <v>308</v>
      </c>
      <c r="B115" s="25">
        <v>15</v>
      </c>
      <c r="C115" s="60" t="s">
        <v>132</v>
      </c>
      <c r="D115" s="58" t="s">
        <v>133</v>
      </c>
      <c r="E115" s="57">
        <v>11</v>
      </c>
    </row>
    <row r="116" spans="1:5" ht="60.75" thickBot="1" x14ac:dyDescent="0.3">
      <c r="A116" s="31" t="s">
        <v>309</v>
      </c>
      <c r="B116" s="25">
        <v>25</v>
      </c>
      <c r="C116" s="60" t="s">
        <v>310</v>
      </c>
      <c r="D116" s="58" t="s">
        <v>311</v>
      </c>
      <c r="E116" s="57">
        <v>30</v>
      </c>
    </row>
    <row r="117" spans="1:5" ht="45.75" thickBot="1" x14ac:dyDescent="0.3">
      <c r="A117" s="31" t="s">
        <v>312</v>
      </c>
      <c r="B117" s="25">
        <v>20</v>
      </c>
      <c r="C117" s="60" t="s">
        <v>132</v>
      </c>
      <c r="D117" s="58" t="s">
        <v>313</v>
      </c>
      <c r="E117" s="57">
        <v>15</v>
      </c>
    </row>
    <row r="118" spans="1:5" ht="30.75" thickBot="1" x14ac:dyDescent="0.3">
      <c r="A118" s="31" t="s">
        <v>314</v>
      </c>
      <c r="B118" s="25">
        <v>50</v>
      </c>
      <c r="C118" s="60" t="s">
        <v>310</v>
      </c>
      <c r="D118" s="58" t="s">
        <v>315</v>
      </c>
      <c r="E118" s="57">
        <v>13</v>
      </c>
    </row>
    <row r="119" spans="1:5" ht="30.75" thickBot="1" x14ac:dyDescent="0.3">
      <c r="A119" s="31" t="s">
        <v>316</v>
      </c>
      <c r="B119" s="25">
        <v>33</v>
      </c>
      <c r="C119" s="60" t="s">
        <v>310</v>
      </c>
      <c r="D119" s="58" t="s">
        <v>317</v>
      </c>
      <c r="E119" s="57">
        <v>11</v>
      </c>
    </row>
    <row r="120" spans="1:5" ht="45.75" thickBot="1" x14ac:dyDescent="0.3">
      <c r="A120" s="31" t="s">
        <v>318</v>
      </c>
      <c r="B120" s="25">
        <v>5</v>
      </c>
      <c r="C120" s="60" t="s">
        <v>132</v>
      </c>
      <c r="D120" s="58" t="s">
        <v>319</v>
      </c>
      <c r="E120" s="57">
        <v>6</v>
      </c>
    </row>
    <row r="121" spans="1:5" ht="45.75" thickBot="1" x14ac:dyDescent="0.3">
      <c r="A121" s="31" t="s">
        <v>320</v>
      </c>
      <c r="B121" s="25">
        <v>16</v>
      </c>
      <c r="C121" s="60" t="s">
        <v>132</v>
      </c>
      <c r="D121" s="58" t="s">
        <v>133</v>
      </c>
      <c r="E121" s="57">
        <v>9</v>
      </c>
    </row>
    <row r="122" spans="1:5" ht="30.75" thickBot="1" x14ac:dyDescent="0.3">
      <c r="A122" s="31" t="s">
        <v>321</v>
      </c>
      <c r="B122" s="25">
        <v>1</v>
      </c>
      <c r="C122" s="60" t="s">
        <v>139</v>
      </c>
      <c r="D122" s="58" t="s">
        <v>322</v>
      </c>
      <c r="E122" s="57">
        <v>7</v>
      </c>
    </row>
    <row r="123" spans="1:5" ht="15.75" thickBot="1" x14ac:dyDescent="0.3">
      <c r="A123" s="31" t="s">
        <v>323</v>
      </c>
      <c r="B123" s="25">
        <v>5</v>
      </c>
      <c r="C123" s="60" t="s">
        <v>139</v>
      </c>
      <c r="D123" s="58" t="s">
        <v>160</v>
      </c>
      <c r="E123" s="57">
        <v>16</v>
      </c>
    </row>
    <row r="124" spans="1:5" ht="15.75" thickBot="1" x14ac:dyDescent="0.3">
      <c r="A124" s="31" t="s">
        <v>324</v>
      </c>
      <c r="B124" s="25">
        <v>60</v>
      </c>
      <c r="C124" s="60" t="s">
        <v>132</v>
      </c>
      <c r="D124" s="58" t="s">
        <v>133</v>
      </c>
      <c r="E124" s="57">
        <v>19</v>
      </c>
    </row>
    <row r="125" spans="1:5" ht="15.75" thickBot="1" x14ac:dyDescent="0.3">
      <c r="A125" s="31" t="s">
        <v>325</v>
      </c>
      <c r="B125" s="25">
        <v>60</v>
      </c>
      <c r="C125" s="60" t="s">
        <v>132</v>
      </c>
      <c r="D125" s="58" t="s">
        <v>133</v>
      </c>
      <c r="E125" s="57">
        <v>11</v>
      </c>
    </row>
    <row r="126" spans="1:5" ht="15.75" thickBot="1" x14ac:dyDescent="0.3">
      <c r="A126" s="31" t="s">
        <v>326</v>
      </c>
      <c r="B126" s="25">
        <v>60</v>
      </c>
      <c r="C126" s="60" t="s">
        <v>132</v>
      </c>
      <c r="D126" s="58" t="s">
        <v>133</v>
      </c>
      <c r="E126" s="57">
        <v>21</v>
      </c>
    </row>
    <row r="127" spans="1:5" ht="15.75" thickBot="1" x14ac:dyDescent="0.3">
      <c r="A127" s="31" t="s">
        <v>327</v>
      </c>
      <c r="B127" s="25">
        <v>60</v>
      </c>
      <c r="C127" s="60" t="s">
        <v>132</v>
      </c>
      <c r="D127" s="58" t="s">
        <v>133</v>
      </c>
      <c r="E127" s="57">
        <v>4</v>
      </c>
    </row>
    <row r="128" spans="1:5" ht="30.75" thickBot="1" x14ac:dyDescent="0.3">
      <c r="A128" s="31" t="s">
        <v>328</v>
      </c>
      <c r="B128" s="25">
        <v>12</v>
      </c>
      <c r="C128" s="60" t="s">
        <v>132</v>
      </c>
      <c r="D128" s="58" t="s">
        <v>329</v>
      </c>
      <c r="E128" s="57">
        <v>1</v>
      </c>
    </row>
    <row r="129" spans="1:5" ht="30.75" thickBot="1" x14ac:dyDescent="0.3">
      <c r="A129" s="31" t="s">
        <v>330</v>
      </c>
      <c r="B129" s="25">
        <v>1</v>
      </c>
      <c r="C129" s="60" t="s">
        <v>139</v>
      </c>
      <c r="D129" s="58" t="s">
        <v>146</v>
      </c>
      <c r="E129" s="57">
        <v>10</v>
      </c>
    </row>
    <row r="130" spans="1:5" ht="30.75" thickBot="1" x14ac:dyDescent="0.3">
      <c r="A130" s="31" t="s">
        <v>331</v>
      </c>
      <c r="B130" s="25">
        <v>2</v>
      </c>
      <c r="C130" s="60" t="s">
        <v>139</v>
      </c>
      <c r="D130" s="58" t="s">
        <v>531</v>
      </c>
      <c r="E130" s="57">
        <v>7</v>
      </c>
    </row>
    <row r="131" spans="1:5" ht="30.75" thickBot="1" x14ac:dyDescent="0.3">
      <c r="A131" s="31" t="s">
        <v>332</v>
      </c>
      <c r="B131" s="25">
        <v>1</v>
      </c>
      <c r="C131" s="60" t="s">
        <v>139</v>
      </c>
      <c r="D131" s="58" t="s">
        <v>201</v>
      </c>
      <c r="E131" s="57">
        <v>13</v>
      </c>
    </row>
    <row r="132" spans="1:5" ht="30.75" thickBot="1" x14ac:dyDescent="0.3">
      <c r="A132" s="31" t="s">
        <v>333</v>
      </c>
      <c r="B132" s="25">
        <v>10</v>
      </c>
      <c r="C132" s="60" t="s">
        <v>132</v>
      </c>
      <c r="D132" s="58" t="s">
        <v>334</v>
      </c>
      <c r="E132" s="57">
        <v>7</v>
      </c>
    </row>
    <row r="133" spans="1:5" ht="45.75" thickBot="1" x14ac:dyDescent="0.3">
      <c r="A133" s="31" t="s">
        <v>335</v>
      </c>
      <c r="B133" s="25">
        <v>12</v>
      </c>
      <c r="C133" s="60" t="s">
        <v>310</v>
      </c>
      <c r="D133" s="58" t="s">
        <v>532</v>
      </c>
      <c r="E133" s="57">
        <v>26</v>
      </c>
    </row>
    <row r="134" spans="1:5" ht="30.75" thickBot="1" x14ac:dyDescent="0.3">
      <c r="A134" s="31" t="s">
        <v>336</v>
      </c>
      <c r="B134" s="25">
        <v>80</v>
      </c>
      <c r="C134" s="60" t="s">
        <v>132</v>
      </c>
      <c r="D134" s="58" t="s">
        <v>337</v>
      </c>
      <c r="E134" s="57">
        <v>1</v>
      </c>
    </row>
    <row r="135" spans="1:5" ht="45.75" thickBot="1" x14ac:dyDescent="0.3">
      <c r="A135" s="31" t="s">
        <v>338</v>
      </c>
      <c r="B135" s="25">
        <v>2</v>
      </c>
      <c r="C135" s="60" t="s">
        <v>132</v>
      </c>
      <c r="D135" s="58" t="s">
        <v>533</v>
      </c>
      <c r="E135" s="57">
        <v>9</v>
      </c>
    </row>
    <row r="136" spans="1:5" ht="45.75" thickBot="1" x14ac:dyDescent="0.3">
      <c r="A136" s="31" t="s">
        <v>339</v>
      </c>
      <c r="B136" s="25">
        <v>3</v>
      </c>
      <c r="C136" s="60" t="s">
        <v>139</v>
      </c>
      <c r="D136" s="58" t="s">
        <v>340</v>
      </c>
      <c r="E136" s="57">
        <v>39</v>
      </c>
    </row>
    <row r="137" spans="1:5" ht="30.75" thickBot="1" x14ac:dyDescent="0.3">
      <c r="A137" s="31" t="s">
        <v>341</v>
      </c>
      <c r="B137" s="25">
        <v>22.5</v>
      </c>
      <c r="C137" s="60" t="s">
        <v>132</v>
      </c>
      <c r="D137" s="58" t="s">
        <v>342</v>
      </c>
      <c r="E137" s="57">
        <v>13</v>
      </c>
    </row>
    <row r="138" spans="1:5" ht="45.75" thickBot="1" x14ac:dyDescent="0.3">
      <c r="A138" s="31" t="s">
        <v>343</v>
      </c>
      <c r="B138" s="25">
        <v>8</v>
      </c>
      <c r="C138" s="60" t="s">
        <v>132</v>
      </c>
      <c r="D138" s="58" t="s">
        <v>133</v>
      </c>
      <c r="E138" s="57">
        <v>20</v>
      </c>
    </row>
    <row r="139" spans="1:5" ht="15.75" thickBot="1" x14ac:dyDescent="0.3">
      <c r="A139" s="31" t="s">
        <v>344</v>
      </c>
      <c r="B139" s="25">
        <v>20</v>
      </c>
      <c r="C139" s="60" t="s">
        <v>132</v>
      </c>
      <c r="D139" s="58" t="s">
        <v>345</v>
      </c>
      <c r="E139" s="57">
        <v>26</v>
      </c>
    </row>
    <row r="140" spans="1:5" ht="45.75" thickBot="1" x14ac:dyDescent="0.3">
      <c r="A140" s="31" t="s">
        <v>346</v>
      </c>
      <c r="B140" s="25">
        <v>6</v>
      </c>
      <c r="C140" s="60" t="s">
        <v>132</v>
      </c>
      <c r="D140" s="58" t="s">
        <v>347</v>
      </c>
      <c r="E140" s="57">
        <v>2</v>
      </c>
    </row>
    <row r="141" spans="1:5" ht="45.75" thickBot="1" x14ac:dyDescent="0.3">
      <c r="A141" s="31" t="s">
        <v>348</v>
      </c>
      <c r="B141" s="25">
        <v>6</v>
      </c>
      <c r="C141" s="60" t="s">
        <v>132</v>
      </c>
      <c r="D141" s="58" t="s">
        <v>347</v>
      </c>
      <c r="E141" s="57">
        <v>2</v>
      </c>
    </row>
    <row r="142" spans="1:5" ht="30.75" thickBot="1" x14ac:dyDescent="0.3">
      <c r="A142" s="31" t="s">
        <v>349</v>
      </c>
      <c r="B142" s="25">
        <v>1</v>
      </c>
      <c r="C142" s="60" t="s">
        <v>139</v>
      </c>
      <c r="D142" s="58" t="s">
        <v>146</v>
      </c>
      <c r="E142" s="57">
        <v>13</v>
      </c>
    </row>
    <row r="143" spans="1:5" ht="30.75" thickBot="1" x14ac:dyDescent="0.3">
      <c r="A143" s="31" t="s">
        <v>350</v>
      </c>
      <c r="B143" s="25">
        <v>1</v>
      </c>
      <c r="C143" s="60" t="s">
        <v>139</v>
      </c>
      <c r="D143" s="58" t="s">
        <v>146</v>
      </c>
      <c r="E143" s="57">
        <v>7</v>
      </c>
    </row>
    <row r="144" spans="1:5" ht="15.75" thickBot="1" x14ac:dyDescent="0.3">
      <c r="A144" s="31" t="s">
        <v>351</v>
      </c>
      <c r="B144" s="25">
        <v>1</v>
      </c>
      <c r="C144" s="60" t="s">
        <v>139</v>
      </c>
      <c r="D144" s="58" t="s">
        <v>352</v>
      </c>
      <c r="E144" s="57">
        <v>16</v>
      </c>
    </row>
    <row r="145" spans="1:5" ht="45.75" thickBot="1" x14ac:dyDescent="0.3">
      <c r="A145" s="31" t="s">
        <v>353</v>
      </c>
      <c r="B145" s="25">
        <v>1</v>
      </c>
      <c r="C145" s="60" t="s">
        <v>139</v>
      </c>
      <c r="D145" s="58" t="s">
        <v>354</v>
      </c>
      <c r="E145" s="57">
        <v>7</v>
      </c>
    </row>
    <row r="146" spans="1:5" ht="60.75" thickBot="1" x14ac:dyDescent="0.3">
      <c r="A146" s="31" t="s">
        <v>355</v>
      </c>
      <c r="B146" s="25">
        <v>1</v>
      </c>
      <c r="C146" s="60" t="s">
        <v>139</v>
      </c>
      <c r="D146" s="58" t="s">
        <v>356</v>
      </c>
      <c r="E146" s="57">
        <v>9</v>
      </c>
    </row>
    <row r="147" spans="1:5" ht="45.75" thickBot="1" x14ac:dyDescent="0.3">
      <c r="A147" s="31" t="s">
        <v>357</v>
      </c>
      <c r="B147" s="25">
        <v>1</v>
      </c>
      <c r="C147" s="60" t="s">
        <v>139</v>
      </c>
      <c r="D147" s="58" t="s">
        <v>358</v>
      </c>
      <c r="E147" s="57">
        <v>5</v>
      </c>
    </row>
    <row r="148" spans="1:5" ht="45.75" thickBot="1" x14ac:dyDescent="0.3">
      <c r="A148" s="31" t="s">
        <v>359</v>
      </c>
      <c r="B148" s="25">
        <v>1</v>
      </c>
      <c r="C148" s="60" t="s">
        <v>139</v>
      </c>
      <c r="D148" s="58" t="s">
        <v>354</v>
      </c>
      <c r="E148" s="57">
        <v>7</v>
      </c>
    </row>
    <row r="149" spans="1:5" ht="45.75" thickBot="1" x14ac:dyDescent="0.3">
      <c r="A149" s="31" t="s">
        <v>360</v>
      </c>
      <c r="B149" s="25">
        <v>1</v>
      </c>
      <c r="C149" s="60" t="s">
        <v>139</v>
      </c>
      <c r="D149" s="58" t="s">
        <v>358</v>
      </c>
      <c r="E149" s="57">
        <v>6</v>
      </c>
    </row>
    <row r="150" spans="1:5" ht="45.75" thickBot="1" x14ac:dyDescent="0.3">
      <c r="A150" s="31" t="s">
        <v>361</v>
      </c>
      <c r="B150" s="25">
        <v>1</v>
      </c>
      <c r="C150" s="60" t="s">
        <v>139</v>
      </c>
      <c r="D150" s="58" t="s">
        <v>358</v>
      </c>
      <c r="E150" s="57">
        <v>8</v>
      </c>
    </row>
    <row r="151" spans="1:5" ht="60.75" thickBot="1" x14ac:dyDescent="0.3">
      <c r="A151" s="31" t="s">
        <v>362</v>
      </c>
      <c r="B151" s="25">
        <v>1</v>
      </c>
      <c r="C151" s="60" t="s">
        <v>139</v>
      </c>
      <c r="D151" s="58" t="s">
        <v>358</v>
      </c>
      <c r="E151" s="57">
        <v>5</v>
      </c>
    </row>
    <row r="152" spans="1:5" ht="45.75" thickBot="1" x14ac:dyDescent="0.3">
      <c r="A152" s="31" t="s">
        <v>363</v>
      </c>
      <c r="B152" s="25">
        <v>1</v>
      </c>
      <c r="C152" s="60" t="s">
        <v>139</v>
      </c>
      <c r="D152" s="58" t="s">
        <v>358</v>
      </c>
      <c r="E152" s="57">
        <v>7</v>
      </c>
    </row>
    <row r="153" spans="1:5" ht="60.75" thickBot="1" x14ac:dyDescent="0.3">
      <c r="A153" s="31" t="s">
        <v>364</v>
      </c>
      <c r="B153" s="25">
        <v>1</v>
      </c>
      <c r="C153" s="60" t="s">
        <v>139</v>
      </c>
      <c r="D153" s="58" t="s">
        <v>358</v>
      </c>
      <c r="E153" s="57">
        <v>7</v>
      </c>
    </row>
    <row r="154" spans="1:5" ht="45.75" thickBot="1" x14ac:dyDescent="0.3">
      <c r="A154" s="31" t="s">
        <v>365</v>
      </c>
      <c r="B154" s="25">
        <v>1</v>
      </c>
      <c r="C154" s="60" t="s">
        <v>139</v>
      </c>
      <c r="D154" s="58" t="s">
        <v>366</v>
      </c>
      <c r="E154" s="57">
        <v>16</v>
      </c>
    </row>
    <row r="155" spans="1:5" ht="30.75" thickBot="1" x14ac:dyDescent="0.3">
      <c r="A155" s="31" t="s">
        <v>367</v>
      </c>
      <c r="B155" s="25">
        <v>0.5</v>
      </c>
      <c r="C155" s="60" t="s">
        <v>139</v>
      </c>
      <c r="D155" s="58" t="s">
        <v>183</v>
      </c>
      <c r="E155" s="57">
        <v>14</v>
      </c>
    </row>
    <row r="156" spans="1:5" ht="45.75" thickBot="1" x14ac:dyDescent="0.3">
      <c r="A156" s="31" t="s">
        <v>368</v>
      </c>
      <c r="B156" s="25">
        <v>12</v>
      </c>
      <c r="C156" s="60" t="s">
        <v>132</v>
      </c>
      <c r="D156" s="58" t="s">
        <v>369</v>
      </c>
      <c r="E156" s="57">
        <v>10</v>
      </c>
    </row>
    <row r="157" spans="1:5" ht="30.75" thickBot="1" x14ac:dyDescent="0.3">
      <c r="A157" s="31" t="s">
        <v>370</v>
      </c>
      <c r="B157" s="25">
        <v>1</v>
      </c>
      <c r="C157" s="60" t="s">
        <v>139</v>
      </c>
      <c r="D157" s="58" t="s">
        <v>167</v>
      </c>
      <c r="E157" s="57">
        <v>16</v>
      </c>
    </row>
    <row r="158" spans="1:5" ht="15.75" thickBot="1" x14ac:dyDescent="0.3">
      <c r="A158" s="31" t="s">
        <v>371</v>
      </c>
      <c r="B158" s="25">
        <v>4</v>
      </c>
      <c r="C158" s="60" t="s">
        <v>139</v>
      </c>
      <c r="D158" s="58" t="s">
        <v>183</v>
      </c>
      <c r="E158" s="57">
        <v>8</v>
      </c>
    </row>
    <row r="159" spans="1:5" ht="30.75" thickBot="1" x14ac:dyDescent="0.3">
      <c r="A159" s="31" t="s">
        <v>372</v>
      </c>
      <c r="B159" s="25">
        <v>44</v>
      </c>
      <c r="C159" s="60" t="s">
        <v>132</v>
      </c>
      <c r="D159" s="58" t="s">
        <v>373</v>
      </c>
      <c r="E159" s="57">
        <v>20</v>
      </c>
    </row>
    <row r="160" spans="1:5" ht="30.75" thickBot="1" x14ac:dyDescent="0.3">
      <c r="A160" s="31" t="s">
        <v>374</v>
      </c>
      <c r="B160" s="25">
        <v>1</v>
      </c>
      <c r="C160" s="60" t="s">
        <v>139</v>
      </c>
      <c r="D160" s="58" t="s">
        <v>205</v>
      </c>
      <c r="E160" s="57">
        <v>11</v>
      </c>
    </row>
    <row r="161" spans="1:5" ht="15.75" thickBot="1" x14ac:dyDescent="0.3">
      <c r="A161" s="31" t="s">
        <v>375</v>
      </c>
      <c r="B161" s="25">
        <v>1</v>
      </c>
      <c r="C161" s="60" t="s">
        <v>139</v>
      </c>
      <c r="D161" s="58" t="s">
        <v>185</v>
      </c>
      <c r="E161" s="57">
        <v>10</v>
      </c>
    </row>
    <row r="162" spans="1:5" ht="30.75" thickBot="1" x14ac:dyDescent="0.3">
      <c r="A162" s="31" t="s">
        <v>376</v>
      </c>
      <c r="B162" s="25">
        <v>12</v>
      </c>
      <c r="C162" s="60" t="s">
        <v>132</v>
      </c>
      <c r="D162" s="58" t="s">
        <v>377</v>
      </c>
      <c r="E162" s="57">
        <v>2</v>
      </c>
    </row>
    <row r="163" spans="1:5" ht="45.75" thickBot="1" x14ac:dyDescent="0.3">
      <c r="A163" s="31" t="s">
        <v>378</v>
      </c>
      <c r="B163" s="25">
        <v>200</v>
      </c>
      <c r="C163" s="60" t="s">
        <v>132</v>
      </c>
      <c r="D163" s="58" t="s">
        <v>379</v>
      </c>
      <c r="E163" s="57">
        <v>1</v>
      </c>
    </row>
    <row r="164" spans="1:5" ht="15.75" thickBot="1" x14ac:dyDescent="0.3">
      <c r="A164" s="31" t="s">
        <v>380</v>
      </c>
      <c r="B164" s="25">
        <v>1</v>
      </c>
      <c r="C164" s="60" t="s">
        <v>139</v>
      </c>
      <c r="D164" s="58" t="s">
        <v>183</v>
      </c>
      <c r="E164" s="57">
        <v>15</v>
      </c>
    </row>
    <row r="165" spans="1:5" ht="15.75" thickBot="1" x14ac:dyDescent="0.3">
      <c r="A165" s="31" t="s">
        <v>381</v>
      </c>
      <c r="B165" s="25">
        <v>2</v>
      </c>
      <c r="C165" s="60" t="s">
        <v>139</v>
      </c>
      <c r="D165" s="58" t="s">
        <v>254</v>
      </c>
      <c r="E165" s="57">
        <v>27</v>
      </c>
    </row>
    <row r="166" spans="1:5" ht="15.75" thickBot="1" x14ac:dyDescent="0.3">
      <c r="A166" s="31" t="s">
        <v>382</v>
      </c>
      <c r="B166" s="25">
        <v>0.75</v>
      </c>
      <c r="C166" s="60" t="s">
        <v>139</v>
      </c>
      <c r="D166" s="58" t="s">
        <v>183</v>
      </c>
      <c r="E166" s="57">
        <v>13</v>
      </c>
    </row>
    <row r="167" spans="1:5" ht="15.75" thickBot="1" x14ac:dyDescent="0.3">
      <c r="A167" s="31" t="s">
        <v>383</v>
      </c>
      <c r="B167" s="25">
        <v>30</v>
      </c>
      <c r="C167" s="60" t="s">
        <v>132</v>
      </c>
      <c r="D167" s="58" t="s">
        <v>384</v>
      </c>
      <c r="E167" s="57">
        <v>31</v>
      </c>
    </row>
    <row r="168" spans="1:5" ht="15.75" thickBot="1" x14ac:dyDescent="0.3">
      <c r="A168" s="31" t="s">
        <v>385</v>
      </c>
      <c r="B168" s="25">
        <v>1.5</v>
      </c>
      <c r="C168" s="60" t="s">
        <v>139</v>
      </c>
      <c r="D168" s="58" t="s">
        <v>386</v>
      </c>
      <c r="E168" s="57">
        <v>4</v>
      </c>
    </row>
    <row r="169" spans="1:5" ht="30.75" thickBot="1" x14ac:dyDescent="0.3">
      <c r="A169" s="31" t="s">
        <v>387</v>
      </c>
      <c r="B169" s="25">
        <v>30</v>
      </c>
      <c r="C169" s="60" t="s">
        <v>132</v>
      </c>
      <c r="D169" s="58" t="s">
        <v>388</v>
      </c>
      <c r="E169" s="57">
        <v>1</v>
      </c>
    </row>
    <row r="170" spans="1:5" ht="15.75" thickBot="1" x14ac:dyDescent="0.3">
      <c r="A170" s="31" t="s">
        <v>389</v>
      </c>
      <c r="B170" s="25">
        <v>1</v>
      </c>
      <c r="C170" s="60" t="s">
        <v>139</v>
      </c>
      <c r="D170" s="58" t="s">
        <v>187</v>
      </c>
      <c r="E170" s="57">
        <v>5</v>
      </c>
    </row>
    <row r="171" spans="1:5" ht="15.75" thickBot="1" x14ac:dyDescent="0.3">
      <c r="A171" s="31" t="s">
        <v>390</v>
      </c>
      <c r="B171" s="25">
        <v>1</v>
      </c>
      <c r="C171" s="60" t="s">
        <v>139</v>
      </c>
      <c r="D171" s="58" t="s">
        <v>158</v>
      </c>
      <c r="E171" s="57">
        <v>2</v>
      </c>
    </row>
    <row r="172" spans="1:5" ht="45.75" thickBot="1" x14ac:dyDescent="0.3">
      <c r="A172" s="31" t="s">
        <v>391</v>
      </c>
      <c r="B172" s="25">
        <v>8</v>
      </c>
      <c r="C172" s="60" t="s">
        <v>132</v>
      </c>
      <c r="D172" s="58" t="s">
        <v>534</v>
      </c>
      <c r="E172" s="57">
        <v>34</v>
      </c>
    </row>
    <row r="173" spans="1:5" ht="15.75" thickBot="1" x14ac:dyDescent="0.3">
      <c r="A173" s="31" t="s">
        <v>392</v>
      </c>
      <c r="B173" s="25">
        <v>1</v>
      </c>
      <c r="C173" s="60" t="s">
        <v>139</v>
      </c>
      <c r="D173" s="58" t="s">
        <v>535</v>
      </c>
      <c r="E173" s="57">
        <v>16</v>
      </c>
    </row>
    <row r="174" spans="1:5" ht="30.75" thickBot="1" x14ac:dyDescent="0.3">
      <c r="A174" s="31" t="s">
        <v>393</v>
      </c>
      <c r="B174" s="25">
        <v>1</v>
      </c>
      <c r="C174" s="60" t="s">
        <v>139</v>
      </c>
      <c r="D174" s="58" t="s">
        <v>394</v>
      </c>
      <c r="E174" s="57">
        <v>27</v>
      </c>
    </row>
    <row r="175" spans="1:5" ht="15.75" thickBot="1" x14ac:dyDescent="0.3">
      <c r="A175" s="31" t="s">
        <v>395</v>
      </c>
      <c r="B175" s="25">
        <v>1</v>
      </c>
      <c r="C175" s="60" t="s">
        <v>139</v>
      </c>
      <c r="D175" s="58" t="s">
        <v>218</v>
      </c>
      <c r="E175" s="57">
        <v>15</v>
      </c>
    </row>
    <row r="176" spans="1:5" ht="15.75" thickBot="1" x14ac:dyDescent="0.3">
      <c r="A176" s="31" t="s">
        <v>396</v>
      </c>
      <c r="B176" s="25">
        <v>0.5</v>
      </c>
      <c r="C176" s="60" t="s">
        <v>139</v>
      </c>
      <c r="D176" s="58" t="s">
        <v>183</v>
      </c>
      <c r="E176" s="57">
        <v>16</v>
      </c>
    </row>
    <row r="177" spans="1:5" ht="15.75" thickBot="1" x14ac:dyDescent="0.3">
      <c r="A177" s="31" t="s">
        <v>397</v>
      </c>
      <c r="B177" s="25">
        <v>1</v>
      </c>
      <c r="C177" s="60" t="s">
        <v>139</v>
      </c>
      <c r="D177" s="58" t="s">
        <v>212</v>
      </c>
      <c r="E177" s="57">
        <v>18</v>
      </c>
    </row>
    <row r="178" spans="1:5" ht="30.75" thickBot="1" x14ac:dyDescent="0.3">
      <c r="A178" s="31" t="s">
        <v>398</v>
      </c>
      <c r="B178" s="25">
        <v>1</v>
      </c>
      <c r="C178" s="60" t="s">
        <v>139</v>
      </c>
      <c r="D178" s="58" t="s">
        <v>254</v>
      </c>
      <c r="E178" s="57">
        <v>24</v>
      </c>
    </row>
    <row r="179" spans="1:5" ht="45.75" thickBot="1" x14ac:dyDescent="0.3">
      <c r="A179" s="31" t="s">
        <v>399</v>
      </c>
      <c r="B179" s="25">
        <v>10</v>
      </c>
      <c r="C179" s="60" t="s">
        <v>132</v>
      </c>
      <c r="D179" s="58" t="s">
        <v>205</v>
      </c>
      <c r="E179" s="57">
        <v>44</v>
      </c>
    </row>
    <row r="180" spans="1:5" ht="45.75" thickBot="1" x14ac:dyDescent="0.3">
      <c r="A180" s="31" t="s">
        <v>400</v>
      </c>
      <c r="B180" s="25">
        <v>1</v>
      </c>
      <c r="C180" s="60" t="s">
        <v>139</v>
      </c>
      <c r="D180" s="58" t="s">
        <v>536</v>
      </c>
      <c r="E180" s="57">
        <v>18</v>
      </c>
    </row>
    <row r="181" spans="1:5" ht="30.75" thickBot="1" x14ac:dyDescent="0.3">
      <c r="A181" s="31" t="s">
        <v>401</v>
      </c>
      <c r="B181" s="25">
        <v>2</v>
      </c>
      <c r="C181" s="60" t="s">
        <v>139</v>
      </c>
      <c r="D181" s="58" t="s">
        <v>160</v>
      </c>
      <c r="E181" s="57">
        <v>21</v>
      </c>
    </row>
    <row r="182" spans="1:5" ht="30.75" thickBot="1" x14ac:dyDescent="0.3">
      <c r="A182" s="31" t="s">
        <v>402</v>
      </c>
      <c r="B182" s="25">
        <v>0.3</v>
      </c>
      <c r="C182" s="60" t="s">
        <v>139</v>
      </c>
      <c r="D182" s="58" t="s">
        <v>133</v>
      </c>
      <c r="E182" s="57">
        <v>6</v>
      </c>
    </row>
    <row r="183" spans="1:5" ht="15.75" thickBot="1" x14ac:dyDescent="0.3">
      <c r="A183" s="31" t="s">
        <v>403</v>
      </c>
      <c r="B183" s="25">
        <v>1</v>
      </c>
      <c r="C183" s="60" t="s">
        <v>139</v>
      </c>
      <c r="D183" s="58" t="s">
        <v>218</v>
      </c>
      <c r="E183" s="57">
        <v>14</v>
      </c>
    </row>
    <row r="184" spans="1:5" ht="30.75" thickBot="1" x14ac:dyDescent="0.3">
      <c r="A184" s="31" t="s">
        <v>404</v>
      </c>
      <c r="B184" s="25">
        <v>20</v>
      </c>
      <c r="C184" s="60" t="s">
        <v>132</v>
      </c>
      <c r="D184" s="58" t="s">
        <v>185</v>
      </c>
      <c r="E184" s="57">
        <v>29</v>
      </c>
    </row>
    <row r="185" spans="1:5" ht="15.75" thickBot="1" x14ac:dyDescent="0.3">
      <c r="A185" s="31" t="s">
        <v>405</v>
      </c>
      <c r="B185" s="25">
        <v>1</v>
      </c>
      <c r="C185" s="60" t="s">
        <v>139</v>
      </c>
      <c r="D185" s="58" t="s">
        <v>158</v>
      </c>
      <c r="E185" s="57">
        <v>14</v>
      </c>
    </row>
    <row r="186" spans="1:5" ht="30.75" thickBot="1" x14ac:dyDescent="0.3">
      <c r="A186" s="31" t="s">
        <v>406</v>
      </c>
      <c r="B186" s="25">
        <v>1</v>
      </c>
      <c r="C186" s="60" t="s">
        <v>139</v>
      </c>
      <c r="D186" s="58" t="s">
        <v>537</v>
      </c>
      <c r="E186" s="57">
        <v>5</v>
      </c>
    </row>
    <row r="187" spans="1:5" ht="15.75" thickBot="1" x14ac:dyDescent="0.3">
      <c r="A187" s="31" t="s">
        <v>407</v>
      </c>
      <c r="B187" s="25">
        <v>1</v>
      </c>
      <c r="C187" s="60" t="s">
        <v>139</v>
      </c>
      <c r="D187" s="58" t="s">
        <v>183</v>
      </c>
      <c r="E187" s="57">
        <v>13</v>
      </c>
    </row>
    <row r="188" spans="1:5" ht="15.75" thickBot="1" x14ac:dyDescent="0.3">
      <c r="A188" s="31" t="s">
        <v>408</v>
      </c>
      <c r="B188" s="25">
        <v>1</v>
      </c>
      <c r="C188" s="60" t="s">
        <v>139</v>
      </c>
      <c r="D188" s="58" t="s">
        <v>183</v>
      </c>
      <c r="E188" s="57">
        <v>11</v>
      </c>
    </row>
    <row r="189" spans="1:5" ht="15.75" thickBot="1" x14ac:dyDescent="0.3">
      <c r="A189" s="31" t="s">
        <v>409</v>
      </c>
      <c r="B189" s="25">
        <v>1</v>
      </c>
      <c r="C189" s="60" t="s">
        <v>139</v>
      </c>
      <c r="D189" s="58" t="s">
        <v>254</v>
      </c>
      <c r="E189" s="57">
        <v>22</v>
      </c>
    </row>
    <row r="190" spans="1:5" ht="15.75" thickBot="1" x14ac:dyDescent="0.3">
      <c r="A190" s="31" t="s">
        <v>410</v>
      </c>
      <c r="B190" s="25">
        <v>1</v>
      </c>
      <c r="C190" s="60" t="s">
        <v>139</v>
      </c>
      <c r="D190" s="58" t="s">
        <v>183</v>
      </c>
      <c r="E190" s="57">
        <v>18</v>
      </c>
    </row>
    <row r="191" spans="1:5" ht="45.75" thickBot="1" x14ac:dyDescent="0.3">
      <c r="A191" s="31" t="s">
        <v>411</v>
      </c>
      <c r="B191" s="25">
        <v>1</v>
      </c>
      <c r="C191" s="60" t="s">
        <v>139</v>
      </c>
      <c r="D191" s="58" t="s">
        <v>412</v>
      </c>
      <c r="E191" s="57">
        <v>9</v>
      </c>
    </row>
    <row r="192" spans="1:5" ht="15.75" thickBot="1" x14ac:dyDescent="0.3">
      <c r="A192" s="31" t="s">
        <v>413</v>
      </c>
      <c r="B192" s="25">
        <v>0.5</v>
      </c>
      <c r="C192" s="60" t="s">
        <v>139</v>
      </c>
      <c r="D192" s="58" t="s">
        <v>146</v>
      </c>
      <c r="E192" s="57">
        <v>4</v>
      </c>
    </row>
    <row r="193" spans="1:5" ht="30.75" thickBot="1" x14ac:dyDescent="0.3">
      <c r="A193" s="31" t="s">
        <v>414</v>
      </c>
      <c r="B193" s="25">
        <v>12</v>
      </c>
      <c r="C193" s="60" t="s">
        <v>132</v>
      </c>
      <c r="D193" s="58" t="s">
        <v>133</v>
      </c>
      <c r="E193" s="57">
        <v>8</v>
      </c>
    </row>
    <row r="194" spans="1:5" ht="45.75" thickBot="1" x14ac:dyDescent="0.3">
      <c r="A194" s="31" t="s">
        <v>415</v>
      </c>
      <c r="B194" s="25">
        <v>0.75</v>
      </c>
      <c r="C194" s="60" t="s">
        <v>139</v>
      </c>
      <c r="D194" s="58" t="s">
        <v>416</v>
      </c>
      <c r="E194" s="57">
        <v>13</v>
      </c>
    </row>
    <row r="195" spans="1:5" ht="45.75" thickBot="1" x14ac:dyDescent="0.3">
      <c r="A195" s="31" t="s">
        <v>417</v>
      </c>
      <c r="B195" s="25">
        <v>1.5</v>
      </c>
      <c r="C195" s="60" t="s">
        <v>132</v>
      </c>
      <c r="D195" s="58" t="s">
        <v>418</v>
      </c>
      <c r="E195" s="57">
        <v>26</v>
      </c>
    </row>
    <row r="196" spans="1:5" ht="30.75" thickBot="1" x14ac:dyDescent="0.3">
      <c r="A196" s="31" t="s">
        <v>419</v>
      </c>
      <c r="B196" s="25">
        <v>0.5</v>
      </c>
      <c r="C196" s="60" t="s">
        <v>139</v>
      </c>
      <c r="D196" s="58" t="s">
        <v>538</v>
      </c>
      <c r="E196" s="57">
        <v>5</v>
      </c>
    </row>
    <row r="197" spans="1:5" ht="15.75" thickBot="1" x14ac:dyDescent="0.3">
      <c r="A197" s="31" t="s">
        <v>420</v>
      </c>
      <c r="B197" s="25">
        <v>0.25</v>
      </c>
      <c r="C197" s="60" t="s">
        <v>139</v>
      </c>
      <c r="D197" s="58" t="s">
        <v>421</v>
      </c>
      <c r="E197" s="57">
        <v>5</v>
      </c>
    </row>
    <row r="198" spans="1:5" ht="30.75" thickBot="1" x14ac:dyDescent="0.3">
      <c r="A198" s="31" t="s">
        <v>422</v>
      </c>
      <c r="B198" s="25">
        <v>12</v>
      </c>
      <c r="C198" s="60" t="s">
        <v>132</v>
      </c>
      <c r="D198" s="58" t="s">
        <v>423</v>
      </c>
      <c r="E198" s="57">
        <v>2</v>
      </c>
    </row>
    <row r="199" spans="1:5" ht="30.75" thickBot="1" x14ac:dyDescent="0.3">
      <c r="A199" s="31" t="s">
        <v>424</v>
      </c>
      <c r="B199" s="25">
        <v>1</v>
      </c>
      <c r="C199" s="60" t="s">
        <v>139</v>
      </c>
      <c r="D199" s="58" t="s">
        <v>425</v>
      </c>
      <c r="E199" s="57">
        <v>5</v>
      </c>
    </row>
    <row r="200" spans="1:5" ht="30.75" thickBot="1" x14ac:dyDescent="0.3">
      <c r="A200" s="31" t="s">
        <v>426</v>
      </c>
      <c r="B200" s="25">
        <v>1</v>
      </c>
      <c r="C200" s="60" t="s">
        <v>139</v>
      </c>
      <c r="D200" s="58" t="s">
        <v>158</v>
      </c>
      <c r="E200" s="57">
        <v>8</v>
      </c>
    </row>
    <row r="201" spans="1:5" ht="15.75" thickBot="1" x14ac:dyDescent="0.3">
      <c r="A201" s="31" t="s">
        <v>427</v>
      </c>
      <c r="B201" s="25">
        <v>1</v>
      </c>
      <c r="C201" s="60" t="s">
        <v>139</v>
      </c>
      <c r="D201" s="58" t="s">
        <v>187</v>
      </c>
      <c r="E201" s="57">
        <v>4</v>
      </c>
    </row>
    <row r="202" spans="1:5" ht="15.75" thickBot="1" x14ac:dyDescent="0.3">
      <c r="A202" s="31" t="s">
        <v>428</v>
      </c>
      <c r="B202" s="25">
        <v>1</v>
      </c>
      <c r="C202" s="60" t="s">
        <v>139</v>
      </c>
      <c r="D202" s="58" t="s">
        <v>429</v>
      </c>
      <c r="E202" s="57">
        <v>20</v>
      </c>
    </row>
    <row r="203" spans="1:5" ht="30.75" thickBot="1" x14ac:dyDescent="0.3">
      <c r="A203" s="31" t="s">
        <v>430</v>
      </c>
      <c r="B203" s="25">
        <v>5</v>
      </c>
      <c r="C203" s="60" t="s">
        <v>132</v>
      </c>
      <c r="D203" s="58" t="s">
        <v>160</v>
      </c>
      <c r="E203" s="57">
        <v>14</v>
      </c>
    </row>
    <row r="204" spans="1:5" ht="15.75" thickBot="1" x14ac:dyDescent="0.3">
      <c r="A204" s="31" t="s">
        <v>431</v>
      </c>
      <c r="B204" s="25">
        <v>1</v>
      </c>
      <c r="C204" s="60" t="s">
        <v>139</v>
      </c>
      <c r="D204" s="58" t="s">
        <v>432</v>
      </c>
      <c r="E204" s="57">
        <v>11</v>
      </c>
    </row>
    <row r="205" spans="1:5" ht="15.75" thickBot="1" x14ac:dyDescent="0.3">
      <c r="A205" s="31" t="s">
        <v>433</v>
      </c>
      <c r="B205" s="25">
        <v>1</v>
      </c>
      <c r="C205" s="60" t="s">
        <v>139</v>
      </c>
      <c r="D205" s="58" t="s">
        <v>158</v>
      </c>
      <c r="E205" s="57">
        <v>21</v>
      </c>
    </row>
    <row r="206" spans="1:5" ht="30.75" thickBot="1" x14ac:dyDescent="0.3">
      <c r="A206" s="31" t="s">
        <v>434</v>
      </c>
      <c r="B206" s="25">
        <v>1</v>
      </c>
      <c r="C206" s="60" t="s">
        <v>139</v>
      </c>
      <c r="D206" s="58" t="s">
        <v>218</v>
      </c>
      <c r="E206" s="57">
        <v>16</v>
      </c>
    </row>
    <row r="207" spans="1:5" ht="30.75" thickBot="1" x14ac:dyDescent="0.3">
      <c r="A207" s="31" t="s">
        <v>435</v>
      </c>
      <c r="B207" s="25">
        <v>5</v>
      </c>
      <c r="C207" s="60" t="s">
        <v>139</v>
      </c>
      <c r="D207" s="58" t="s">
        <v>436</v>
      </c>
      <c r="E207" s="57">
        <v>17</v>
      </c>
    </row>
    <row r="208" spans="1:5" ht="30.75" thickBot="1" x14ac:dyDescent="0.3">
      <c r="A208" s="31" t="s">
        <v>437</v>
      </c>
      <c r="B208" s="25">
        <v>2</v>
      </c>
      <c r="C208" s="60" t="s">
        <v>139</v>
      </c>
      <c r="D208" s="58" t="s">
        <v>438</v>
      </c>
      <c r="E208" s="57">
        <v>28</v>
      </c>
    </row>
    <row r="209" spans="1:5" ht="30.75" thickBot="1" x14ac:dyDescent="0.3">
      <c r="A209" s="31" t="s">
        <v>439</v>
      </c>
      <c r="B209" s="25">
        <v>18</v>
      </c>
      <c r="C209" s="60" t="s">
        <v>132</v>
      </c>
      <c r="D209" s="58" t="s">
        <v>133</v>
      </c>
      <c r="E209" s="57">
        <v>20</v>
      </c>
    </row>
    <row r="210" spans="1:5" ht="45.75" thickBot="1" x14ac:dyDescent="0.3">
      <c r="A210" s="31" t="s">
        <v>440</v>
      </c>
      <c r="B210" s="25">
        <v>0.5</v>
      </c>
      <c r="C210" s="60" t="s">
        <v>139</v>
      </c>
      <c r="D210" s="58" t="s">
        <v>441</v>
      </c>
      <c r="E210" s="57">
        <v>5</v>
      </c>
    </row>
    <row r="211" spans="1:5" ht="45.75" thickBot="1" x14ac:dyDescent="0.3">
      <c r="A211" s="31" t="s">
        <v>442</v>
      </c>
      <c r="B211" s="25">
        <v>0.5</v>
      </c>
      <c r="C211" s="60" t="s">
        <v>139</v>
      </c>
      <c r="D211" s="58" t="s">
        <v>443</v>
      </c>
      <c r="E211" s="57">
        <v>7</v>
      </c>
    </row>
    <row r="212" spans="1:5" ht="30.75" thickBot="1" x14ac:dyDescent="0.3">
      <c r="A212" s="31" t="s">
        <v>444</v>
      </c>
      <c r="B212" s="25">
        <v>8</v>
      </c>
      <c r="C212" s="60" t="s">
        <v>139</v>
      </c>
      <c r="D212" s="58" t="s">
        <v>445</v>
      </c>
      <c r="E212" s="57">
        <v>31</v>
      </c>
    </row>
    <row r="213" spans="1:5" ht="30.75" thickBot="1" x14ac:dyDescent="0.3">
      <c r="A213" s="31" t="s">
        <v>446</v>
      </c>
      <c r="B213" s="25">
        <v>6</v>
      </c>
      <c r="C213" s="60" t="s">
        <v>132</v>
      </c>
      <c r="D213" s="58" t="s">
        <v>423</v>
      </c>
      <c r="E213" s="57">
        <v>2</v>
      </c>
    </row>
    <row r="214" spans="1:5" ht="30.75" thickBot="1" x14ac:dyDescent="0.3">
      <c r="A214" s="31" t="s">
        <v>447</v>
      </c>
      <c r="B214" s="25">
        <v>0.3</v>
      </c>
      <c r="C214" s="60" t="s">
        <v>139</v>
      </c>
      <c r="D214" s="58" t="s">
        <v>183</v>
      </c>
      <c r="E214" s="57">
        <v>11</v>
      </c>
    </row>
    <row r="215" spans="1:5" ht="15.75" thickBot="1" x14ac:dyDescent="0.3">
      <c r="A215" s="31" t="s">
        <v>448</v>
      </c>
      <c r="B215" s="25">
        <v>1</v>
      </c>
      <c r="C215" s="60" t="s">
        <v>139</v>
      </c>
      <c r="D215" s="58" t="s">
        <v>449</v>
      </c>
      <c r="E215" s="57">
        <v>16</v>
      </c>
    </row>
    <row r="216" spans="1:5" ht="15.75" thickBot="1" x14ac:dyDescent="0.3">
      <c r="A216" s="31" t="s">
        <v>450</v>
      </c>
      <c r="B216" s="25">
        <v>3</v>
      </c>
      <c r="C216" s="60" t="s">
        <v>139</v>
      </c>
      <c r="D216" s="58" t="s">
        <v>451</v>
      </c>
      <c r="E216" s="57">
        <v>24</v>
      </c>
    </row>
    <row r="217" spans="1:5" ht="15.75" thickBot="1" x14ac:dyDescent="0.3">
      <c r="A217" s="31" t="s">
        <v>452</v>
      </c>
      <c r="B217" s="25">
        <v>1</v>
      </c>
      <c r="C217" s="60" t="s">
        <v>139</v>
      </c>
      <c r="D217" s="58" t="s">
        <v>539</v>
      </c>
      <c r="E217" s="57">
        <v>5</v>
      </c>
    </row>
    <row r="218" spans="1:5" ht="30.75" thickBot="1" x14ac:dyDescent="0.3">
      <c r="A218" s="31" t="s">
        <v>453</v>
      </c>
      <c r="B218" s="25">
        <v>1</v>
      </c>
      <c r="C218" s="60" t="s">
        <v>139</v>
      </c>
      <c r="D218" s="58" t="s">
        <v>158</v>
      </c>
      <c r="E218" s="57">
        <v>7</v>
      </c>
    </row>
    <row r="219" spans="1:5" ht="15.75" thickBot="1" x14ac:dyDescent="0.3">
      <c r="A219" s="31" t="s">
        <v>454</v>
      </c>
      <c r="B219" s="25">
        <v>1</v>
      </c>
      <c r="C219" s="60" t="s">
        <v>139</v>
      </c>
      <c r="D219" s="58" t="s">
        <v>540</v>
      </c>
      <c r="E219" s="57">
        <v>8</v>
      </c>
    </row>
    <row r="220" spans="1:5" ht="15.75" thickBot="1" x14ac:dyDescent="0.3">
      <c r="A220" s="31" t="s">
        <v>455</v>
      </c>
      <c r="B220" s="25">
        <v>1.5</v>
      </c>
      <c r="C220" s="60" t="s">
        <v>132</v>
      </c>
      <c r="D220" s="58" t="s">
        <v>541</v>
      </c>
      <c r="E220" s="57">
        <v>17</v>
      </c>
    </row>
    <row r="221" spans="1:5" ht="45.75" thickBot="1" x14ac:dyDescent="0.3">
      <c r="A221" s="31" t="s">
        <v>456</v>
      </c>
      <c r="B221" s="25">
        <v>1.5</v>
      </c>
      <c r="C221" s="60" t="s">
        <v>132</v>
      </c>
      <c r="D221" s="58" t="s">
        <v>457</v>
      </c>
      <c r="E221" s="57">
        <v>24</v>
      </c>
    </row>
    <row r="222" spans="1:5" ht="30.75" thickBot="1" x14ac:dyDescent="0.3">
      <c r="A222" s="31" t="s">
        <v>458</v>
      </c>
      <c r="B222" s="25" t="s">
        <v>203</v>
      </c>
      <c r="C222" s="60" t="s">
        <v>139</v>
      </c>
      <c r="D222" s="58" t="s">
        <v>356</v>
      </c>
      <c r="E222" s="57">
        <v>75</v>
      </c>
    </row>
    <row r="223" spans="1:5" ht="45.75" thickBot="1" x14ac:dyDescent="0.3">
      <c r="A223" s="31" t="s">
        <v>459</v>
      </c>
      <c r="B223" s="25">
        <v>1</v>
      </c>
      <c r="C223" s="60" t="s">
        <v>139</v>
      </c>
      <c r="D223" s="58" t="s">
        <v>542</v>
      </c>
      <c r="E223" s="57">
        <v>10</v>
      </c>
    </row>
    <row r="224" spans="1:5" ht="45.75" thickBot="1" x14ac:dyDescent="0.3">
      <c r="A224" s="31" t="s">
        <v>460</v>
      </c>
      <c r="B224" s="25">
        <v>1</v>
      </c>
      <c r="C224" s="60" t="s">
        <v>139</v>
      </c>
      <c r="D224" s="58" t="s">
        <v>542</v>
      </c>
      <c r="E224" s="57">
        <v>10</v>
      </c>
    </row>
    <row r="225" spans="1:5" ht="45.75" thickBot="1" x14ac:dyDescent="0.3">
      <c r="A225" s="31" t="s">
        <v>461</v>
      </c>
      <c r="B225" s="25">
        <v>1</v>
      </c>
      <c r="C225" s="60" t="s">
        <v>139</v>
      </c>
      <c r="D225" s="58" t="s">
        <v>542</v>
      </c>
      <c r="E225" s="57">
        <v>9</v>
      </c>
    </row>
    <row r="226" spans="1:5" ht="45.75" thickBot="1" x14ac:dyDescent="0.3">
      <c r="A226" s="31" t="s">
        <v>462</v>
      </c>
      <c r="B226" s="25">
        <v>1</v>
      </c>
      <c r="C226" s="60" t="s">
        <v>139</v>
      </c>
      <c r="D226" s="58" t="s">
        <v>463</v>
      </c>
      <c r="E226" s="57">
        <v>8</v>
      </c>
    </row>
    <row r="227" spans="1:5" ht="60.75" thickBot="1" x14ac:dyDescent="0.3">
      <c r="A227" s="31" t="s">
        <v>464</v>
      </c>
      <c r="B227" s="25">
        <v>1</v>
      </c>
      <c r="C227" s="60" t="s">
        <v>139</v>
      </c>
      <c r="D227" s="58" t="s">
        <v>542</v>
      </c>
      <c r="E227" s="57">
        <v>10</v>
      </c>
    </row>
    <row r="228" spans="1:5" ht="60.75" thickBot="1" x14ac:dyDescent="0.3">
      <c r="A228" s="31" t="s">
        <v>465</v>
      </c>
      <c r="B228" s="25">
        <v>1</v>
      </c>
      <c r="C228" s="60" t="s">
        <v>139</v>
      </c>
      <c r="D228" s="58" t="s">
        <v>542</v>
      </c>
      <c r="E228" s="57">
        <v>9</v>
      </c>
    </row>
    <row r="229" spans="1:5" ht="45.75" thickBot="1" x14ac:dyDescent="0.3">
      <c r="A229" s="31" t="s">
        <v>466</v>
      </c>
      <c r="B229" s="25">
        <v>6</v>
      </c>
      <c r="C229" s="60" t="s">
        <v>132</v>
      </c>
      <c r="D229" s="58" t="s">
        <v>467</v>
      </c>
      <c r="E229" s="57">
        <v>11</v>
      </c>
    </row>
    <row r="230" spans="1:5" ht="45.75" thickBot="1" x14ac:dyDescent="0.3">
      <c r="A230" s="31" t="s">
        <v>468</v>
      </c>
      <c r="B230" s="25">
        <v>1</v>
      </c>
      <c r="C230" s="60" t="s">
        <v>139</v>
      </c>
      <c r="D230" s="58" t="s">
        <v>268</v>
      </c>
      <c r="E230" s="57">
        <v>30</v>
      </c>
    </row>
    <row r="231" spans="1:5" ht="15.75" thickBot="1" x14ac:dyDescent="0.3">
      <c r="A231" s="31" t="s">
        <v>469</v>
      </c>
      <c r="B231" s="25">
        <v>20</v>
      </c>
      <c r="C231" s="60" t="s">
        <v>132</v>
      </c>
      <c r="D231" s="58" t="s">
        <v>470</v>
      </c>
      <c r="E231" s="57">
        <v>15</v>
      </c>
    </row>
    <row r="232" spans="1:5" ht="15.75" thickBot="1" x14ac:dyDescent="0.3">
      <c r="A232" s="31" t="s">
        <v>471</v>
      </c>
      <c r="B232" s="25">
        <v>5</v>
      </c>
      <c r="C232" s="60" t="s">
        <v>132</v>
      </c>
      <c r="D232" s="58" t="s">
        <v>472</v>
      </c>
      <c r="E232" s="57">
        <v>19</v>
      </c>
    </row>
    <row r="233" spans="1:5" ht="15.75" thickBot="1" x14ac:dyDescent="0.3">
      <c r="A233" s="31" t="s">
        <v>473</v>
      </c>
      <c r="B233" s="25">
        <v>10</v>
      </c>
      <c r="C233" s="60" t="s">
        <v>132</v>
      </c>
      <c r="D233" s="58" t="s">
        <v>474</v>
      </c>
      <c r="E233" s="57">
        <v>20</v>
      </c>
    </row>
    <row r="234" spans="1:5" ht="30.75" thickBot="1" x14ac:dyDescent="0.3">
      <c r="A234" s="31" t="s">
        <v>475</v>
      </c>
      <c r="B234" s="25">
        <v>8</v>
      </c>
      <c r="C234" s="60" t="s">
        <v>132</v>
      </c>
      <c r="D234" s="58" t="s">
        <v>476</v>
      </c>
      <c r="E234" s="57">
        <v>19</v>
      </c>
    </row>
    <row r="235" spans="1:5" ht="45.75" thickBot="1" x14ac:dyDescent="0.3">
      <c r="A235" s="31" t="s">
        <v>477</v>
      </c>
      <c r="B235" s="25">
        <v>1.5</v>
      </c>
      <c r="C235" s="60" t="s">
        <v>139</v>
      </c>
      <c r="D235" s="58" t="s">
        <v>478</v>
      </c>
      <c r="E235" s="57">
        <v>11</v>
      </c>
    </row>
    <row r="236" spans="1:5" ht="15.75" thickBot="1" x14ac:dyDescent="0.3">
      <c r="A236" s="31" t="s">
        <v>479</v>
      </c>
      <c r="B236" s="25">
        <v>1</v>
      </c>
      <c r="C236" s="60" t="s">
        <v>139</v>
      </c>
      <c r="D236" s="58" t="s">
        <v>480</v>
      </c>
      <c r="E236" s="57">
        <v>18</v>
      </c>
    </row>
    <row r="237" spans="1:5" ht="15.75" thickBot="1" x14ac:dyDescent="0.3">
      <c r="A237" s="31" t="s">
        <v>481</v>
      </c>
      <c r="B237" s="25" t="s">
        <v>482</v>
      </c>
      <c r="C237" s="60" t="s">
        <v>139</v>
      </c>
      <c r="D237" s="58" t="s">
        <v>543</v>
      </c>
      <c r="E237" s="57">
        <v>35</v>
      </c>
    </row>
    <row r="238" spans="1:5" ht="60.75" thickBot="1" x14ac:dyDescent="0.3">
      <c r="A238" s="31" t="s">
        <v>483</v>
      </c>
      <c r="B238" s="25">
        <v>20</v>
      </c>
      <c r="C238" s="60" t="s">
        <v>132</v>
      </c>
      <c r="D238" s="58" t="s">
        <v>484</v>
      </c>
      <c r="E238" s="57">
        <v>30</v>
      </c>
    </row>
    <row r="239" spans="1:5" ht="45.75" thickBot="1" x14ac:dyDescent="0.3">
      <c r="A239" s="31" t="s">
        <v>485</v>
      </c>
      <c r="B239" s="25">
        <v>15</v>
      </c>
      <c r="C239" s="60" t="s">
        <v>132</v>
      </c>
      <c r="D239" s="58" t="s">
        <v>486</v>
      </c>
      <c r="E239" s="57">
        <v>2</v>
      </c>
    </row>
    <row r="240" spans="1:5" ht="30.75" thickBot="1" x14ac:dyDescent="0.3">
      <c r="A240" s="31" t="s">
        <v>487</v>
      </c>
      <c r="B240" s="25">
        <v>0.5</v>
      </c>
      <c r="C240" s="60" t="s">
        <v>139</v>
      </c>
      <c r="D240" s="58" t="s">
        <v>183</v>
      </c>
      <c r="E240" s="57">
        <v>17</v>
      </c>
    </row>
    <row r="241" spans="1:5" ht="15.75" thickBot="1" x14ac:dyDescent="0.3">
      <c r="A241" s="31" t="s">
        <v>488</v>
      </c>
      <c r="B241" s="25">
        <v>2</v>
      </c>
      <c r="C241" s="60" t="s">
        <v>139</v>
      </c>
      <c r="D241" s="58" t="s">
        <v>165</v>
      </c>
      <c r="E241" s="57">
        <v>36</v>
      </c>
    </row>
    <row r="242" spans="1:5" ht="30.75" thickBot="1" x14ac:dyDescent="0.3">
      <c r="A242" s="31" t="s">
        <v>489</v>
      </c>
      <c r="B242" s="25">
        <v>1.5</v>
      </c>
      <c r="C242" s="60" t="s">
        <v>139</v>
      </c>
      <c r="D242" s="58" t="s">
        <v>526</v>
      </c>
      <c r="E242" s="57">
        <v>7</v>
      </c>
    </row>
    <row r="243" spans="1:5" ht="45.75" thickBot="1" x14ac:dyDescent="0.3">
      <c r="A243" s="31" t="s">
        <v>490</v>
      </c>
      <c r="B243" s="25">
        <v>16</v>
      </c>
      <c r="C243" s="60" t="s">
        <v>132</v>
      </c>
      <c r="D243" s="58" t="s">
        <v>220</v>
      </c>
      <c r="E243" s="57">
        <v>26</v>
      </c>
    </row>
    <row r="244" spans="1:5" ht="30.75" thickBot="1" x14ac:dyDescent="0.3">
      <c r="A244" s="31" t="s">
        <v>491</v>
      </c>
      <c r="B244" s="25">
        <v>1</v>
      </c>
      <c r="C244" s="60" t="s">
        <v>139</v>
      </c>
      <c r="D244" s="58" t="s">
        <v>146</v>
      </c>
      <c r="E244" s="57">
        <v>8</v>
      </c>
    </row>
    <row r="245" spans="1:5" ht="15.75" thickBot="1" x14ac:dyDescent="0.3">
      <c r="A245" s="31" t="s">
        <v>492</v>
      </c>
      <c r="B245" s="25">
        <v>1</v>
      </c>
      <c r="C245" s="60" t="s">
        <v>139</v>
      </c>
      <c r="D245" s="58" t="s">
        <v>187</v>
      </c>
      <c r="E245" s="57">
        <v>4</v>
      </c>
    </row>
    <row r="246" spans="1:5" ht="30.75" thickBot="1" x14ac:dyDescent="0.3">
      <c r="A246" s="31" t="s">
        <v>493</v>
      </c>
      <c r="B246" s="25">
        <v>1</v>
      </c>
      <c r="C246" s="60" t="s">
        <v>139</v>
      </c>
      <c r="D246" s="58" t="s">
        <v>494</v>
      </c>
      <c r="E246" s="57">
        <v>5</v>
      </c>
    </row>
    <row r="247" spans="1:5" ht="15.75" thickBot="1" x14ac:dyDescent="0.3">
      <c r="A247" s="31" t="s">
        <v>495</v>
      </c>
      <c r="B247" s="25">
        <v>1</v>
      </c>
      <c r="C247" s="60" t="s">
        <v>139</v>
      </c>
      <c r="D247" s="58" t="s">
        <v>254</v>
      </c>
      <c r="E247" s="57">
        <v>17</v>
      </c>
    </row>
    <row r="248" spans="1:5" ht="15.75" thickBot="1" x14ac:dyDescent="0.3">
      <c r="A248" s="31" t="s">
        <v>496</v>
      </c>
      <c r="B248" s="25">
        <v>2</v>
      </c>
      <c r="C248" s="60" t="s">
        <v>139</v>
      </c>
      <c r="D248" s="58" t="s">
        <v>183</v>
      </c>
      <c r="E248" s="57">
        <v>18</v>
      </c>
    </row>
    <row r="249" spans="1:5" ht="30.75" thickBot="1" x14ac:dyDescent="0.3">
      <c r="A249" s="31" t="s">
        <v>497</v>
      </c>
      <c r="B249" s="25">
        <v>2</v>
      </c>
      <c r="C249" s="60" t="s">
        <v>132</v>
      </c>
      <c r="D249" s="58" t="s">
        <v>133</v>
      </c>
      <c r="E249" s="57">
        <v>20</v>
      </c>
    </row>
    <row r="250" spans="1:5" ht="30.75" thickBot="1" x14ac:dyDescent="0.3">
      <c r="A250" s="31" t="s">
        <v>498</v>
      </c>
      <c r="B250" s="25">
        <v>1</v>
      </c>
      <c r="C250" s="60" t="s">
        <v>139</v>
      </c>
      <c r="D250" s="58" t="s">
        <v>216</v>
      </c>
      <c r="E250" s="57">
        <v>19</v>
      </c>
    </row>
    <row r="251" spans="1:5" ht="30.75" thickBot="1" x14ac:dyDescent="0.3">
      <c r="A251" s="31" t="s">
        <v>499</v>
      </c>
      <c r="B251" s="25">
        <v>61.5</v>
      </c>
      <c r="C251" s="60" t="s">
        <v>310</v>
      </c>
      <c r="D251" s="58" t="s">
        <v>544</v>
      </c>
      <c r="E251" s="57">
        <v>26</v>
      </c>
    </row>
    <row r="252" spans="1:5" ht="15.75" thickBot="1" x14ac:dyDescent="0.3">
      <c r="A252" s="31" t="s">
        <v>500</v>
      </c>
      <c r="B252" s="25">
        <v>34</v>
      </c>
      <c r="C252" s="60" t="s">
        <v>310</v>
      </c>
      <c r="D252" s="58" t="s">
        <v>545</v>
      </c>
      <c r="E252" s="57">
        <v>14</v>
      </c>
    </row>
    <row r="253" spans="1:5" ht="30.75" thickBot="1" x14ac:dyDescent="0.3">
      <c r="A253" s="31" t="s">
        <v>501</v>
      </c>
      <c r="B253" s="25">
        <v>26</v>
      </c>
      <c r="C253" s="60" t="s">
        <v>310</v>
      </c>
      <c r="D253" s="58" t="s">
        <v>546</v>
      </c>
      <c r="E253" s="57">
        <v>11</v>
      </c>
    </row>
    <row r="254" spans="1:5" ht="45.75" thickBot="1" x14ac:dyDescent="0.3">
      <c r="A254" s="31" t="s">
        <v>502</v>
      </c>
      <c r="B254" s="25">
        <v>1</v>
      </c>
      <c r="C254" s="60" t="s">
        <v>139</v>
      </c>
      <c r="D254" s="58" t="s">
        <v>503</v>
      </c>
      <c r="E254" s="57">
        <v>46</v>
      </c>
    </row>
    <row r="255" spans="1:5" ht="30.75" thickBot="1" x14ac:dyDescent="0.3">
      <c r="A255" s="31" t="s">
        <v>504</v>
      </c>
      <c r="B255" s="25">
        <v>10</v>
      </c>
      <c r="C255" s="60" t="s">
        <v>132</v>
      </c>
      <c r="D255" s="58" t="s">
        <v>505</v>
      </c>
      <c r="E255" s="57">
        <v>18</v>
      </c>
    </row>
    <row r="256" spans="1:5" ht="45.75" thickBot="1" x14ac:dyDescent="0.3">
      <c r="A256" s="31" t="s">
        <v>506</v>
      </c>
      <c r="B256" s="25">
        <v>24</v>
      </c>
      <c r="C256" s="60" t="s">
        <v>132</v>
      </c>
      <c r="D256" s="58" t="s">
        <v>185</v>
      </c>
      <c r="E256" s="57">
        <v>22</v>
      </c>
    </row>
    <row r="257" spans="1:5" ht="15.75" thickBot="1" x14ac:dyDescent="0.3">
      <c r="A257" s="31" t="s">
        <v>507</v>
      </c>
      <c r="B257" s="25">
        <v>17</v>
      </c>
      <c r="C257" s="60" t="s">
        <v>139</v>
      </c>
      <c r="D257" s="58" t="s">
        <v>536</v>
      </c>
      <c r="E257" s="57">
        <v>15</v>
      </c>
    </row>
    <row r="258" spans="1:5" ht="30.75" thickBot="1" x14ac:dyDescent="0.3">
      <c r="A258" s="31" t="s">
        <v>508</v>
      </c>
      <c r="B258" s="25">
        <v>1</v>
      </c>
      <c r="C258" s="60" t="s">
        <v>139</v>
      </c>
      <c r="D258" s="58" t="s">
        <v>183</v>
      </c>
      <c r="E258" s="57">
        <v>16</v>
      </c>
    </row>
    <row r="259" spans="1:5" ht="30.75" thickBot="1" x14ac:dyDescent="0.3">
      <c r="A259" s="31" t="s">
        <v>509</v>
      </c>
      <c r="B259" s="25">
        <v>9</v>
      </c>
      <c r="C259" s="60" t="s">
        <v>139</v>
      </c>
      <c r="D259" s="58" t="s">
        <v>547</v>
      </c>
      <c r="E259" s="57">
        <v>84</v>
      </c>
    </row>
    <row r="260" spans="1:5" ht="15.75" thickBot="1" x14ac:dyDescent="0.3">
      <c r="A260" s="31" t="s">
        <v>510</v>
      </c>
      <c r="B260" s="25">
        <v>1</v>
      </c>
      <c r="C260" s="60" t="s">
        <v>139</v>
      </c>
      <c r="D260" s="58" t="s">
        <v>183</v>
      </c>
      <c r="E260" s="57">
        <v>14</v>
      </c>
    </row>
    <row r="261" spans="1:5" ht="30.75" thickBot="1" x14ac:dyDescent="0.3">
      <c r="A261" s="31" t="s">
        <v>511</v>
      </c>
      <c r="B261" s="25">
        <v>15</v>
      </c>
      <c r="C261" s="60" t="s">
        <v>310</v>
      </c>
      <c r="D261" s="58" t="s">
        <v>548</v>
      </c>
      <c r="E261" s="57">
        <v>12</v>
      </c>
    </row>
    <row r="262" spans="1:5" ht="30.75" thickBot="1" x14ac:dyDescent="0.3">
      <c r="A262" s="31" t="s">
        <v>512</v>
      </c>
      <c r="B262" s="25">
        <v>20</v>
      </c>
      <c r="C262" s="60" t="s">
        <v>310</v>
      </c>
      <c r="D262" s="58" t="s">
        <v>549</v>
      </c>
      <c r="E262" s="57">
        <v>16</v>
      </c>
    </row>
    <row r="263" spans="1:5" ht="30.75" thickBot="1" x14ac:dyDescent="0.3">
      <c r="A263" s="31" t="s">
        <v>513</v>
      </c>
      <c r="B263" s="25">
        <v>22</v>
      </c>
      <c r="C263" s="60" t="s">
        <v>310</v>
      </c>
      <c r="D263" s="58" t="s">
        <v>550</v>
      </c>
      <c r="E263" s="57">
        <v>15</v>
      </c>
    </row>
    <row r="264" spans="1:5" ht="30.75" thickBot="1" x14ac:dyDescent="0.3">
      <c r="A264" s="31" t="s">
        <v>514</v>
      </c>
      <c r="B264" s="25">
        <v>1</v>
      </c>
      <c r="C264" s="60" t="s">
        <v>139</v>
      </c>
      <c r="D264" s="58" t="s">
        <v>158</v>
      </c>
      <c r="E264" s="57">
        <v>10</v>
      </c>
    </row>
    <row r="265" spans="1:5" ht="30.75" thickBot="1" x14ac:dyDescent="0.3">
      <c r="A265" s="31" t="s">
        <v>515</v>
      </c>
      <c r="B265" s="25">
        <v>2.5</v>
      </c>
      <c r="C265" s="60" t="s">
        <v>139</v>
      </c>
      <c r="D265" s="58" t="s">
        <v>516</v>
      </c>
      <c r="E265" s="57">
        <v>9</v>
      </c>
    </row>
    <row r="266" spans="1:5" ht="30.75" thickBot="1" x14ac:dyDescent="0.3">
      <c r="A266" s="31" t="s">
        <v>517</v>
      </c>
      <c r="B266" s="25">
        <v>32</v>
      </c>
      <c r="C266" s="60" t="s">
        <v>310</v>
      </c>
      <c r="D266" s="58" t="s">
        <v>551</v>
      </c>
      <c r="E266" s="57">
        <v>19</v>
      </c>
    </row>
    <row r="267" spans="1:5" ht="30.75" thickBot="1" x14ac:dyDescent="0.3">
      <c r="A267" s="31" t="s">
        <v>518</v>
      </c>
      <c r="B267" s="25">
        <v>48</v>
      </c>
      <c r="C267" s="60" t="s">
        <v>310</v>
      </c>
      <c r="D267" s="58" t="s">
        <v>552</v>
      </c>
      <c r="E267" s="57">
        <v>24</v>
      </c>
    </row>
    <row r="268" spans="1:5" ht="30.75" thickBot="1" x14ac:dyDescent="0.3">
      <c r="A268" s="31" t="s">
        <v>519</v>
      </c>
      <c r="B268" s="25">
        <v>61.5</v>
      </c>
      <c r="C268" s="60" t="s">
        <v>310</v>
      </c>
      <c r="D268" s="58" t="s">
        <v>553</v>
      </c>
      <c r="E268" s="57">
        <v>21</v>
      </c>
    </row>
    <row r="269" spans="1:5" ht="15.75" thickBot="1" x14ac:dyDescent="0.3">
      <c r="A269" s="31" t="s">
        <v>520</v>
      </c>
      <c r="B269" s="25">
        <v>29</v>
      </c>
      <c r="C269" s="60" t="s">
        <v>310</v>
      </c>
      <c r="D269" s="58" t="s">
        <v>554</v>
      </c>
      <c r="E269" s="57">
        <v>25</v>
      </c>
    </row>
    <row r="270" spans="1:5" ht="30.75" thickBot="1" x14ac:dyDescent="0.3">
      <c r="A270" s="31" t="s">
        <v>521</v>
      </c>
      <c r="B270" s="25">
        <v>0.5</v>
      </c>
      <c r="C270" s="60" t="s">
        <v>139</v>
      </c>
      <c r="D270" s="58" t="s">
        <v>522</v>
      </c>
      <c r="E270" s="57">
        <v>1</v>
      </c>
    </row>
    <row r="271" spans="1:5" x14ac:dyDescent="0.25">
      <c r="E271" s="3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Portada 7</vt:lpstr>
      <vt:lpstr>Formación Pregrado</vt:lpstr>
      <vt:lpstr>Formación Grado</vt:lpstr>
      <vt:lpstr>Formación Posgrado</vt:lpstr>
      <vt:lpstr>Profesores</vt:lpstr>
      <vt:lpstr>Formación Especializada</vt:lpstr>
      <vt:lpstr>Rotaciones.Estancias</vt:lpstr>
      <vt:lpstr>Formación Continuada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2022-06-29T11:09:05Z</dcterms:created>
  <dcterms:modified xsi:type="dcterms:W3CDTF">2022-11-03T15:00:26Z</dcterms:modified>
  <cp:category/>
  <cp:contentStatus/>
</cp:coreProperties>
</file>