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Clínico\Datos Abiertos memoria 2021 H Clínico\"/>
    </mc:Choice>
  </mc:AlternateContent>
  <bookViews>
    <workbookView xWindow="0" yWindow="0" windowWidth="13245" windowHeight="6930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Comisiones Cont.Asistencial" sheetId="13" r:id="rId13"/>
    <sheet name="Continuidad Asistencial" sheetId="14" r:id="rId14"/>
    <sheet name="Alimentación" sheetId="15" r:id="rId15"/>
    <sheet name="Lencería" sheetId="16" r:id="rId16"/>
    <sheet name="Limpieza" sheetId="17" r:id="rId17"/>
    <sheet name="Seguridad y Vigilancia" sheetId="18" r:id="rId18"/>
    <sheet name="Sº Técnicos" sheetId="19" r:id="rId19"/>
    <sheet name="R Jurídico" sheetId="20" r:id="rId20"/>
    <sheet name="Sist.Información" sheetId="21" r:id="rId21"/>
    <sheet name="Residuos" sheetId="22" r:id="rId22"/>
    <sheet name="Consumos Energéticos" sheetId="23" r:id="rId23"/>
    <sheet name="Emisiones" sheetId="24" r:id="rId24"/>
  </sheets>
  <definedNames>
    <definedName name="_Toc106893899" localSheetId="1">'Actividad Asistencial'!$A$1</definedName>
    <definedName name="_Toc106893902" localSheetId="4">Donaciones.Trasplantes!$A$1</definedName>
    <definedName name="_Toc106893905" localSheetId="8">'Consultas Libre Elección'!$A$1</definedName>
    <definedName name="_Toc318202532" localSheetId="2">'Actividad Quirúrgica'!$A$1</definedName>
    <definedName name="_Toc318202539" localSheetId="9">'GDR Médicos'!$A$1</definedName>
    <definedName name="_Toc74228253" localSheetId="1">'Actividad Asistencial'!#REF!</definedName>
    <definedName name="_Toc74228255" localSheetId="3">'Consultas No Presenciales'!$A$1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7" l="1"/>
</calcChain>
</file>

<file path=xl/sharedStrings.xml><?xml version="1.0" encoding="utf-8"?>
<sst xmlns="http://schemas.openxmlformats.org/spreadsheetml/2006/main" count="506" uniqueCount="397">
  <si>
    <t>MEMORIA 2021</t>
  </si>
  <si>
    <t>3. Respuesta Integrada a las Necesidades Asistenciales</t>
  </si>
  <si>
    <t>Actividad Asistencial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</si>
  <si>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</si>
  <si>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</si>
  <si>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</si>
  <si>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</si>
  <si>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</si>
  <si>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</si>
  <si>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</si>
  <si>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</si>
  <si>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</si>
  <si>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Psiquiátrico</t>
  </si>
  <si>
    <t>Otros Médicos</t>
  </si>
  <si>
    <t>Quirúrgico</t>
  </si>
  <si>
    <t>HOSPITALIZACIÓN A DOMICILIO</t>
  </si>
  <si>
    <t>Número de ingresos</t>
  </si>
  <si>
    <t>Estancia Media</t>
  </si>
  <si>
    <t>Altas</t>
  </si>
  <si>
    <t>ACTIVIDAD OBSTÉTRICA</t>
  </si>
  <si>
    <t>Total Partos</t>
  </si>
  <si>
    <t>% Cesáreas</t>
  </si>
  <si>
    <t>Fuente: SIAE</t>
  </si>
  <si>
    <t>*Estancia Media No depurada.</t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</si>
  <si>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</si>
  <si>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</si>
  <si>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</si>
  <si>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</si>
  <si>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</si>
  <si>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</si>
  <si>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</si>
  <si>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Actividad Global de consultas no presenciales</t>
  </si>
  <si>
    <t>eConsultas</t>
  </si>
  <si>
    <t>Telefónicas</t>
  </si>
  <si>
    <t>CONSULTAS PRIMERAS</t>
  </si>
  <si>
    <t>CONSULTAS SUCESIVAS</t>
  </si>
  <si>
    <t>Total Consultas Externas</t>
  </si>
  <si>
    <t>Deben tenerse en cuenta las características particulares del año 2020, y su repercusión en la actividad de los centros, en la comparación con los datos de 2021.</t>
  </si>
  <si>
    <t>Donaciones – Trasplantes</t>
  </si>
  <si>
    <t xml:space="preserve">EXTRACCIONES </t>
  </si>
  <si>
    <t>Donantes de Órganos</t>
  </si>
  <si>
    <t>TRASPLANTES</t>
  </si>
  <si>
    <t>Trasplantes de Tejido Osteotendinoso</t>
  </si>
  <si>
    <t>Trasplantes de Córneas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</si>
  <si>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</si>
  <si>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</si>
  <si>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</si>
  <si>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</si>
  <si>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</si>
  <si>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</si>
  <si>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Nº de Pruebas de laboratorio</t>
  </si>
  <si>
    <t xml:space="preserve"> 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</si>
  <si>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</si>
  <si>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</si>
  <si>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</si>
  <si>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</si>
  <si>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</si>
  <si>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</si>
  <si>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</si>
  <si>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</si>
  <si>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</si>
  <si>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Radiología intervencionista</t>
  </si>
  <si>
    <t>OTROS PROCEDIMIENTOS</t>
  </si>
  <si>
    <t>Revisión Marcapasos con sustitución de generador</t>
  </si>
  <si>
    <t>Consultas por Servicio</t>
  </si>
  <si>
    <t>ESPECIALIDAD</t>
  </si>
  <si>
    <t>Primeras Consultas</t>
  </si>
  <si>
    <t>Consultas Sucesivas</t>
  </si>
  <si>
    <t>% Primeras Consultas solicitadas por AP</t>
  </si>
  <si>
    <t>Total</t>
  </si>
  <si>
    <t>Índice Suc/Prim</t>
  </si>
  <si>
    <t>Anestesia y Reanimación</t>
  </si>
  <si>
    <t>Cardiología</t>
  </si>
  <si>
    <t>Cirugía General y de Aparato Digestivo</t>
  </si>
  <si>
    <t>Cirugía Plástica y Reparadora</t>
  </si>
  <si>
    <t>Dermatología</t>
  </si>
  <si>
    <t>Aparato Digestivo</t>
  </si>
  <si>
    <t>Endocrinología y Nutrición</t>
  </si>
  <si>
    <t>Ginecología</t>
  </si>
  <si>
    <t>Geriatría</t>
  </si>
  <si>
    <t>Hematología y Hemoterapia</t>
  </si>
  <si>
    <t>Medicina Interna</t>
  </si>
  <si>
    <t>Medicina Preventiva y Salud Pública</t>
  </si>
  <si>
    <t>Neurofisiología Clínica</t>
  </si>
  <si>
    <t>Neumología</t>
  </si>
  <si>
    <t>Neurología</t>
  </si>
  <si>
    <t>Obstetricia</t>
  </si>
  <si>
    <t>Oftalmología</t>
  </si>
  <si>
    <t>Oncología Médica</t>
  </si>
  <si>
    <t>Otorrinolaringología</t>
  </si>
  <si>
    <t>Pediatría</t>
  </si>
  <si>
    <t>Psiquiatría</t>
  </si>
  <si>
    <t>Rehabilitación</t>
  </si>
  <si>
    <t>Reumatología</t>
  </si>
  <si>
    <t>Traumatología</t>
  </si>
  <si>
    <t>Urología</t>
  </si>
  <si>
    <t>TOTAL</t>
  </si>
  <si>
    <t>Fuente: SICYT</t>
  </si>
  <si>
    <t>Consultas solicitadas como consecuencia de la Libre Elección</t>
  </si>
  <si>
    <t>Número citas ENTRANTES Libre Elección</t>
  </si>
  <si>
    <t>Número citas SALIENTES Libre Elección</t>
  </si>
  <si>
    <t>Alergología</t>
  </si>
  <si>
    <t xml:space="preserve">Angiología y C. Vascular </t>
  </si>
  <si>
    <t>Cirugía General y del Ap. Digestivo</t>
  </si>
  <si>
    <t>Endocrinología</t>
  </si>
  <si>
    <t>Hematología Infantil</t>
  </si>
  <si>
    <t>Medicina interna</t>
  </si>
  <si>
    <t>Nefrología</t>
  </si>
  <si>
    <t>Pediatría AE</t>
  </si>
  <si>
    <t>Rehabilitación Adulto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</si>
  <si>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</si>
  <si>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25 GRD Médicos más frecuentes</t>
  </si>
  <si>
    <t>GRD</t>
  </si>
  <si>
    <t>DESCRIPCIÓN</t>
  </si>
  <si>
    <t>Episodios</t>
  </si>
  <si>
    <t>%</t>
  </si>
  <si>
    <t>Peso Medio</t>
  </si>
  <si>
    <t>INFECCIONES E INFLAMACIONES PULMONARES MAYORES</t>
  </si>
  <si>
    <t>PARTO</t>
  </si>
  <si>
    <t>INFECCIONES DE RIÑÓN Y TRACTO URINARIO</t>
  </si>
  <si>
    <t>INSUFICIENCIA CARDIACA</t>
  </si>
  <si>
    <t>ENFERMEDAD PULMONAR OBSTRUCTIVA CRÓNICA</t>
  </si>
  <si>
    <t>OTROS DIAGNÓSTICOS MENORES, SIGNOS Y SÍNTOMAS DE APARATO RESPIRATORIO</t>
  </si>
  <si>
    <t>OTRA NEUMONÍA</t>
  </si>
  <si>
    <t>SEPTICEMIA E INFECCIONES DISEMINADAS</t>
  </si>
  <si>
    <t>OTRAS GASTROENTERITIS, NÁUSEAS Y VÓMITOS</t>
  </si>
  <si>
    <t>TRASTORNOS DEL TRACTO Y VESÍCULA BILIAR</t>
  </si>
  <si>
    <t>NEOPLASIAS RESPIRATORIAS</t>
  </si>
  <si>
    <t>OTROS DIAGNÓSTICOS DEL APARATO DIGESTIVO</t>
  </si>
  <si>
    <t>ACVA Y OCLUSIONES PRECEREBRALES CON INFARTO</t>
  </si>
  <si>
    <t>ARRITMIAS CARDIACAS Y TRASTORNOS DE LA CONDUCCIÓN</t>
  </si>
  <si>
    <t>TRASTORNOS DE PÁNCREAS EXCEPTO NEOPLASIA MALIGNA</t>
  </si>
  <si>
    <t>NEOPLASIA MALIGNA DIGESTIVA</t>
  </si>
  <si>
    <t>CATETERISMO CARDIACO POR OTRA CONDICIÓN NO CORONARIA</t>
  </si>
  <si>
    <t>TOTAL GRDs MÉDICOS</t>
  </si>
  <si>
    <t>Fuente: CMBD</t>
  </si>
  <si>
    <t>25 GRD Quirúrgicos más frecuentes</t>
  </si>
  <si>
    <t>COLECISTECTOMÍA</t>
  </si>
  <si>
    <t>CESÁREA</t>
  </si>
  <si>
    <t>PROCEDIMIENTOS URETRALES Y TRANSURETRALES</t>
  </si>
  <si>
    <t>PROCEDIMIENTOS SOBRE RIÑÓN Y TRACTO URINARIO POR PROCESOS NO MALIGNOS</t>
  </si>
  <si>
    <t>PROCEDIMIENTOS SOBRE HOMBRO, CODO Y ANTEBRAZO EXC. SUSTITUCIÓN DE ARTICULACIÓN</t>
  </si>
  <si>
    <t>SUSTITUCIÓN ARTICULACIÓN RODILLA</t>
  </si>
  <si>
    <t>PROCEDIMIENTOS SOBRE RODILLA Y PARTE INFERIOR DE LA PIERNA EXCEPTO PIE</t>
  </si>
  <si>
    <t>APENDICECTOMÍA SIN DIAGNÓSTICO PRINCIPAL COMPLEJO</t>
  </si>
  <si>
    <t>PROCEDIMIENTOS SOBRE MAMA EXCEPTO MASTECTOMÍA</t>
  </si>
  <si>
    <t>SUSTITUCIÓN ARTICULACIÓN CADERA</t>
  </si>
  <si>
    <t>OTROS PROCEDIMIENTOS SOBRE OÍDO, NARIZ, BOCA Y GARGANTA</t>
  </si>
  <si>
    <t>PROCEDIMIENTOS MAYORES SOBRE INTESTINO GRUESO</t>
  </si>
  <si>
    <t>IMPLANT. MARCAPASOS CARDIACO PERMANENTE SIN IAM, FALLO CARDIACO O SHOCK</t>
  </si>
  <si>
    <t>PROCEDIMIENTOS SOBRE HERNIA INGUINAL, FEMORAL Y UMBILICAL</t>
  </si>
  <si>
    <t>TRAQUEOSTOMÍA CON VM 96+ HORAS SIN PROCEDIMIENTO EXTENSIVO</t>
  </si>
  <si>
    <t>REPARACIÓN DE FRACTURA DE CADERA Y FÉMUR</t>
  </si>
  <si>
    <t>INTERVENCIONES CORONARIAS PERCUTÁNEAS CON IAM</t>
  </si>
  <si>
    <t>TOTAL GRDs QUIRÚRGICOS</t>
  </si>
  <si>
    <t>25 GRD con mayor consumo de recursos</t>
  </si>
  <si>
    <t>TRAQUEOSTOMÍA CON VM 96+ HORAS CON PROCEDIMIENTO EXTENSIVO</t>
  </si>
  <si>
    <t>TOTAL GRDs</t>
  </si>
  <si>
    <t>Hospital Clínico San Carlos</t>
  </si>
  <si>
    <t>Infeccioso-SIDA</t>
  </si>
  <si>
    <t>Geriátrico</t>
  </si>
  <si>
    <t>DIÁLISIS (pacientes/mes)</t>
  </si>
  <si>
    <t>Hemodiálisis en el hospital</t>
  </si>
  <si>
    <t>Hemodiálisis en centros concertados</t>
  </si>
  <si>
    <t>Pacientes CAPD</t>
  </si>
  <si>
    <t>Trasplantes Renales</t>
  </si>
  <si>
    <t>Trasplantes de Progenitores Hematopoyéticos</t>
  </si>
  <si>
    <t>Trasplantes de Membrana Escleral</t>
  </si>
  <si>
    <t>Implantes Tejido Otros (piel, válvulas cardiacas, segmentos vasculares, bloques cardiacos)</t>
  </si>
  <si>
    <t>Gammagrafías</t>
  </si>
  <si>
    <t>TC-PET</t>
  </si>
  <si>
    <t>Cateterismos cardiacos diagnósticos</t>
  </si>
  <si>
    <t>Cateterismos cardiacos terapéuticos</t>
  </si>
  <si>
    <t xml:space="preserve">DERIVADAS A C.CONCERTADO
</t>
  </si>
  <si>
    <t>Implante/sustitución desfibriladores</t>
  </si>
  <si>
    <t>Análisis Clínicos</t>
  </si>
  <si>
    <t>Angiología y Cirugía Vascular</t>
  </si>
  <si>
    <t>Cirugía Cardiaca</t>
  </si>
  <si>
    <t>Cirugía Máxilofacial</t>
  </si>
  <si>
    <t>Cirugía Pediátrica</t>
  </si>
  <si>
    <t>Cirugía Torácica</t>
  </si>
  <si>
    <t>Farmacología Clínica</t>
  </si>
  <si>
    <t>Genética</t>
  </si>
  <si>
    <t>Inmunología</t>
  </si>
  <si>
    <t>Microbiología y Parasitología</t>
  </si>
  <si>
    <t>Neonatología</t>
  </si>
  <si>
    <t>Neurocirugía</t>
  </si>
  <si>
    <t>Oncología Radioterápica</t>
  </si>
  <si>
    <t>Radiología</t>
  </si>
  <si>
    <t>Urgencias</t>
  </si>
  <si>
    <t>Cirugía Pediátrica General</t>
  </si>
  <si>
    <t>C. Maxilofacial</t>
  </si>
  <si>
    <t>Neurocirugía Infantil</t>
  </si>
  <si>
    <t>Fuente: Cuadro de Mandos del Centro de Atención Personalizada</t>
  </si>
  <si>
    <t>CONVULSIONES</t>
  </si>
  <si>
    <t>OTROS DIAGNÓSTICOS, SIGNOS Y SÍNTOMAS SOBRE RIÑÓN Y TRACTO URINARIO</t>
  </si>
  <si>
    <t>OTRAS HEMORRAGIAS GASTROINTESTINALES INESPECÍFICAS</t>
  </si>
  <si>
    <t>DAÑO AGUDO DE RINÓN</t>
  </si>
  <si>
    <t>TRASTORNOS VASCULARES PERIFÉRICOS Y OTROS</t>
  </si>
  <si>
    <t>OBSTRUCCIÓN GASTROINTESTINAL</t>
  </si>
  <si>
    <t>OTRAS ENFERMEDADES DEL SISTEMA NERVIOSO</t>
  </si>
  <si>
    <t>ESQUIZOFRENIA</t>
  </si>
  <si>
    <t>INTERVENCIONES CORONARIAS PERCUTÁNEAS SIN IAM</t>
  </si>
  <si>
    <t>PROCEDIMIENTOS SOBRE VÁLVULAS CARDIACAS SIN IAM O DIAGNÓSTICO COMPLEJO</t>
  </si>
  <si>
    <t>PROCEDIMIENTOS ARTERIALES SOBRE EXTREMIDAD INFERIOR</t>
  </si>
  <si>
    <t>PROCEDIMIENTOS SOBRE OJO Y ÓRBITA</t>
  </si>
  <si>
    <t>PROCEDIMIENTOS VASCULARES EXTRACRANEALES</t>
  </si>
  <si>
    <t>PROCEDIMIENTOS SOBRE ANO</t>
  </si>
  <si>
    <t>PROCEDIMIENTOS DE MASTECTOMÍA</t>
  </si>
  <si>
    <t>OTROS PROCEDIMIENTOS SOBRE APARATO RESPIRATORIO</t>
  </si>
  <si>
    <t>ESCISIÓN Y DESCOMPRESIÓN DE DISCO INTERVERTEBRAL</t>
  </si>
  <si>
    <t>BYPASS CORONARIO SIN IAM O DIAGNÓSTICO COMPLEJO</t>
  </si>
  <si>
    <t>IMPLANTACIÓN DE DESFIBRILADOR CARDIACO Y SISTEMA DE ASISTENCIA CARDIACA</t>
  </si>
  <si>
    <t>OTROS PROCEDIMIENTOS CARDIOTORÁCICOS Y VASCULARES TORÁCICOS</t>
  </si>
  <si>
    <r>
      <t>eConsultas:</t>
    </r>
    <r>
      <rPr>
        <i/>
        <sz val="11"/>
        <color rgb="FF7F7F7F"/>
        <rFont val="Calibri"/>
        <family val="2"/>
        <scheme val="minor"/>
      </rPr>
      <t xml:space="preserve"> consultas entre facultativos promovidas por el médico de Atención Primaria a través del sistema habilitado para ello (SIPE).</t>
    </r>
  </si>
  <si>
    <r>
      <t>Consultas Telefónicas (Primeras y Sucesivas):</t>
    </r>
    <r>
      <rPr>
        <i/>
        <sz val="11"/>
        <color rgb="FF7F7F7F"/>
        <rFont val="Calibri"/>
        <family val="2"/>
        <scheme val="minor"/>
      </rPr>
      <t xml:space="preserve"> son las consultas en que el facultativo se pone en contacto con el paciente telefónicamente, dando lugar a la resolución de la consulta, al seguimiento telefónico del proceso o promoviendo una cita presencial en Consultas Externas.</t>
    </r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</si>
  <si>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</si>
  <si>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Media* 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</si>
  <si>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</si>
  <si>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</si>
  <si>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t>Comisiones</t>
  </si>
  <si>
    <t>COMISIONES ESTABLES</t>
  </si>
  <si>
    <t>Nº  reuniones</t>
  </si>
  <si>
    <t>Comisión de coordinación asistencial en farmacoterapia</t>
  </si>
  <si>
    <t>Comisión de coordinación asistencial de cuidados</t>
  </si>
  <si>
    <t>Comisión de coordinación y seguimiento de procesos asistenciales integrados</t>
  </si>
  <si>
    <t>Subcomisión de PROA paciente ambulatorio</t>
  </si>
  <si>
    <t>Subcomisión de Pediatría</t>
  </si>
  <si>
    <t>*AP: Atención Primaria y DCA: Dirección de Continuidad Asistencial</t>
  </si>
  <si>
    <t>Comisión de sector (directores de centro/ DCA/ equipo directivo de AP)</t>
  </si>
  <si>
    <t>Comisión de mejora de la continuidad asistencial  (equipo directivo de AP y DCA)*</t>
  </si>
  <si>
    <t>Gestión de pacientes con nivel de intervención alto (NIA)</t>
  </si>
  <si>
    <t>Ambulantes:</t>
  </si>
  <si>
    <t>25 episodios</t>
  </si>
  <si>
    <t>Paciente NIA con ingreso hospitalario:</t>
  </si>
  <si>
    <t>362 episodios</t>
  </si>
  <si>
    <t>Gestión de pacientes con IC</t>
  </si>
  <si>
    <t>10 episodios</t>
  </si>
  <si>
    <t xml:space="preserve">Con ingreso hospitalario:  </t>
  </si>
  <si>
    <t>122 episodios</t>
  </si>
  <si>
    <t>Gestión de pacientes con EPOC</t>
  </si>
  <si>
    <t>Ambulantes;</t>
  </si>
  <si>
    <t>2 episodios</t>
  </si>
  <si>
    <t>Con ingreso hospitalario:</t>
  </si>
  <si>
    <t>6 episodios</t>
  </si>
  <si>
    <t>Gestión de pacientes con ELA</t>
  </si>
  <si>
    <t>298 episodios</t>
  </si>
  <si>
    <t>29 episodios</t>
  </si>
  <si>
    <t>Gestión de pacientes con disfagia</t>
  </si>
  <si>
    <t xml:space="preserve"> 16 episodios</t>
  </si>
  <si>
    <t>57 episodios</t>
  </si>
  <si>
    <t>Gestión de pacientes en circuito de úlceras por presión de grado III/IV</t>
  </si>
  <si>
    <t>12 episodios</t>
  </si>
  <si>
    <t>72 episodios</t>
  </si>
  <si>
    <t>Gestión de pacientes con FRAGILIDAD</t>
  </si>
  <si>
    <t xml:space="preserve"> 173 episodios</t>
  </si>
  <si>
    <t>205 episodios</t>
  </si>
  <si>
    <t>Gestión de pacientes derivados a CENTROS DE MEDIA ESTANCIA</t>
  </si>
  <si>
    <t>139 episodios</t>
  </si>
  <si>
    <t>Continuidad Asistencial</t>
  </si>
  <si>
    <t>Alimentación</t>
  </si>
  <si>
    <t>Hospitalización</t>
  </si>
  <si>
    <t>Hospital dia y No ingresados</t>
  </si>
  <si>
    <t>Dif</t>
  </si>
  <si>
    <t>2021-2020</t>
  </si>
  <si>
    <t>Desayuno</t>
  </si>
  <si>
    <t>Comida</t>
  </si>
  <si>
    <t>Meriendas</t>
  </si>
  <si>
    <t>Cena</t>
  </si>
  <si>
    <r>
      <t xml:space="preserve">·         </t>
    </r>
    <r>
      <rPr>
        <sz val="11"/>
        <color rgb="FF595959"/>
        <rFont val="Calibri"/>
        <family val="2"/>
        <scheme val="minor"/>
      </rPr>
      <t>Dieta</t>
    </r>
  </si>
  <si>
    <t xml:space="preserve">Lencería  </t>
  </si>
  <si>
    <t>Kg- de ropa procesada</t>
  </si>
  <si>
    <t>Nº de uniformes blancos sanitarios</t>
  </si>
  <si>
    <t>Nº uniformes quirúrgicos</t>
  </si>
  <si>
    <t>Zonas de limpieza</t>
  </si>
  <si>
    <t>HCSC</t>
  </si>
  <si>
    <t>C.ESP.</t>
  </si>
  <si>
    <t>CS Mental</t>
  </si>
  <si>
    <t xml:space="preserve">Crítica  </t>
  </si>
  <si>
    <t>Semicríticas</t>
  </si>
  <si>
    <t>General</t>
  </si>
  <si>
    <t>Exteriores (con viales)</t>
  </si>
  <si>
    <t>TOTALES</t>
  </si>
  <si>
    <r>
      <t>Limpieza (m</t>
    </r>
    <r>
      <rPr>
        <vertAlign val="superscript"/>
        <sz val="11"/>
        <color rgb="FF48ACC6"/>
        <rFont val="Calibri"/>
        <family val="2"/>
        <scheme val="minor"/>
      </rPr>
      <t>2</t>
    </r>
    <r>
      <rPr>
        <sz val="11"/>
        <color rgb="FF48ACC6"/>
        <rFont val="Calibri"/>
        <family val="2"/>
        <scheme val="minor"/>
      </rPr>
      <t>)</t>
    </r>
  </si>
  <si>
    <t>C. Sandoval</t>
  </si>
  <si>
    <t>Seguridad y vigilancia</t>
  </si>
  <si>
    <t>ACTIVIDAD DEL EQUIPO DE VIGILANCIA</t>
  </si>
  <si>
    <t>VARIACIÓN PORCENTUAL</t>
  </si>
  <si>
    <t>ALARMAS DE INCENDIO</t>
  </si>
  <si>
    <t>ALARMAS DE INTRUSION</t>
  </si>
  <si>
    <t>PULSADORES "ANTIPANICO"</t>
  </si>
  <si>
    <t>AVISOS A POLICIA MUNICIPAL</t>
  </si>
  <si>
    <t>AVISOS A POLICIA NACIONAL</t>
  </si>
  <si>
    <t>BUSQUEDA DE PACIENTES DESAPARECIDOS</t>
  </si>
  <si>
    <t>DENUNCIAS PRESENTADAS EN COMISARIA/JUZGADOS</t>
  </si>
  <si>
    <t>RECOGIDAS Y ENTREGAS DE OBJETOS DE VALOR DOCUMENTACION Y/O EFECTIVO</t>
  </si>
  <si>
    <t>IDENTIFICACIONES Y BUSQUEDAS DE SOSPECHOSOS</t>
  </si>
  <si>
    <t>INTERVENCIONES EN UNIDADES DE HOSPITALIZACION PSIQUIATRIA</t>
  </si>
  <si>
    <t>INTERVENCIONES EN INTERIOR</t>
  </si>
  <si>
    <t>INTERVENCIONES EN APARCAMIENTO Y/O EXTERIORES</t>
  </si>
  <si>
    <t>INTERVENCIONES EN PSIQUIATRIA DE URGENCIAS</t>
  </si>
  <si>
    <t>INTERVENCIONES EN URGENCIAS</t>
  </si>
  <si>
    <t>HURTOS/ROBOS EN DEPARTAMENTOS/ZONAS ADMINISTRATIVAS</t>
  </si>
  <si>
    <t>HURTOS/ROBOS EN ZONAS COMUNES</t>
  </si>
  <si>
    <t xml:space="preserve">HURTOS/ROBOS EN HOSPITALIZACION </t>
  </si>
  <si>
    <t>HURTOS/ROBOS EN VESTUARIOS</t>
  </si>
  <si>
    <t>HURTOS/ROBOS EN APARCAMIENTO Y/O EXTERIORES</t>
  </si>
  <si>
    <t xml:space="preserve">VISITAS DE MEDIOS DE COMUNICACION </t>
  </si>
  <si>
    <t>INTERVENCIONES POR AMENAZAS/AGRESIONES A EMPLEADOS</t>
  </si>
  <si>
    <t>ACTIVACIONES PLAN DE EMERGENCIA</t>
  </si>
  <si>
    <t>TOTAL INTERVENCIONES</t>
  </si>
  <si>
    <t>Servicios Técnicos</t>
  </si>
  <si>
    <t>Mantenimiento</t>
  </si>
  <si>
    <t>Actuaciones</t>
  </si>
  <si>
    <t>Correctivos</t>
  </si>
  <si>
    <t>Preventivos</t>
  </si>
  <si>
    <t>Electromedicina</t>
  </si>
  <si>
    <t>Conductivos</t>
  </si>
  <si>
    <t>Régimen jurídico</t>
  </si>
  <si>
    <t>ACTUACIONES JURIDICAS</t>
  </si>
  <si>
    <t>RESPONSABILIDAD PATRIMONIAL</t>
  </si>
  <si>
    <t>DISCIPLINARIOS</t>
  </si>
  <si>
    <t>RECURSOS EN MATERIA CONTRATACION</t>
  </si>
  <si>
    <t>MESAS CONTRATACION</t>
  </si>
  <si>
    <t>EXPEDIENTES CONTRATACIÓN</t>
  </si>
  <si>
    <t>LABORAL</t>
  </si>
  <si>
    <t>OFICIOS JUZGADOS Y OTRAS ADMINISTRACIONES</t>
  </si>
  <si>
    <t>CONFLICTOS</t>
  </si>
  <si>
    <t>OTRAS ACTUACIONES</t>
  </si>
  <si>
    <t>Sistemas y Tecnología de la Información</t>
  </si>
  <si>
    <t>Proyectos por áreas</t>
  </si>
  <si>
    <t xml:space="preserve">Sistemas </t>
  </si>
  <si>
    <t>Infraestructuras de proyectos de terceros</t>
  </si>
  <si>
    <t>Implantaciones</t>
  </si>
  <si>
    <t>Migraciones y actualizaciones</t>
  </si>
  <si>
    <t>Desarrollo</t>
  </si>
  <si>
    <t>Nuevas aplicaciones</t>
  </si>
  <si>
    <t>Mantenimientos evolutivos</t>
  </si>
  <si>
    <t>Integraciones</t>
  </si>
  <si>
    <t>Otras áreas</t>
  </si>
  <si>
    <t>Gestión de Usuarios</t>
  </si>
  <si>
    <t>Exportaciones de datos</t>
  </si>
  <si>
    <t>Incidencias</t>
  </si>
  <si>
    <t>Número</t>
  </si>
  <si>
    <t>Informática</t>
  </si>
  <si>
    <t>CESUS</t>
  </si>
  <si>
    <t>Soporte local</t>
  </si>
  <si>
    <t>Solicitudes</t>
  </si>
  <si>
    <t>DOTACIÓN DE EQUIPAMIENTO INFORMÁTICO</t>
  </si>
  <si>
    <t>CENTRO / EQUIPAMIENTO</t>
  </si>
  <si>
    <t>NÚMERO</t>
  </si>
  <si>
    <t>Impresora</t>
  </si>
  <si>
    <t>PC</t>
  </si>
  <si>
    <t>Monitor</t>
  </si>
  <si>
    <t>Tablet</t>
  </si>
  <si>
    <t>Periférico</t>
  </si>
  <si>
    <t>Centro de especialidad Avenida Portugal </t>
  </si>
  <si>
    <t>Centro de especialidad Modesto Lafuente</t>
  </si>
  <si>
    <t>Centro de Salud Mental Ponzano</t>
  </si>
  <si>
    <t>Portatil</t>
  </si>
  <si>
    <t>Total general</t>
  </si>
  <si>
    <r>
      <t>C.S Centro Sanitario Sandoval</t>
    </r>
    <r>
      <rPr>
        <b/>
        <sz val="11"/>
        <color rgb="FF3898B2"/>
        <rFont val="Calibri"/>
        <family val="2"/>
        <scheme val="minor"/>
      </rPr>
      <t> </t>
    </r>
  </si>
  <si>
    <r>
      <t>C.S Las Aguilas</t>
    </r>
    <r>
      <rPr>
        <sz val="11"/>
        <color rgb="FF808080"/>
        <rFont val="Calibri"/>
        <family val="2"/>
        <scheme val="minor"/>
      </rPr>
      <t> </t>
    </r>
  </si>
  <si>
    <t xml:space="preserve">TIPO DE RESIDUOS </t>
  </si>
  <si>
    <t>Dif %</t>
  </si>
  <si>
    <t>Generales y asimilables urbanos</t>
  </si>
  <si>
    <t>Biosanitarios Especiales</t>
  </si>
  <si>
    <t>Citotóxicos</t>
  </si>
  <si>
    <t>Tóxicos peligrosos</t>
  </si>
  <si>
    <t>RECUPERACIÓN DE MATERIAL</t>
  </si>
  <si>
    <t>Papel-Cartón compactador</t>
  </si>
  <si>
    <t>Sin datos</t>
  </si>
  <si>
    <t>-</t>
  </si>
  <si>
    <t>Documentación Confidencial</t>
  </si>
  <si>
    <t>Vidrio</t>
  </si>
  <si>
    <t>Escombros</t>
  </si>
  <si>
    <t>Aceite de cocina</t>
  </si>
  <si>
    <t>Tóner</t>
  </si>
  <si>
    <t>Plomo</t>
  </si>
  <si>
    <t>Colchones</t>
  </si>
  <si>
    <t>Pilas</t>
  </si>
  <si>
    <t>Total material recuperado</t>
  </si>
  <si>
    <t>CONSUMO DE PAPEL</t>
  </si>
  <si>
    <t>Total Kgs</t>
  </si>
  <si>
    <t xml:space="preserve">Gestión de Residuos (kgs) </t>
  </si>
  <si>
    <t>Consumos energéticos</t>
  </si>
  <si>
    <t>Electricidad (Kwh)</t>
  </si>
  <si>
    <t>Gas Natural Central Térmica (Kwh)</t>
  </si>
  <si>
    <t>Gas Natural Cocinas (kwh)</t>
  </si>
  <si>
    <t>Agua (m3)</t>
  </si>
  <si>
    <t>Emisiones*</t>
  </si>
  <si>
    <t xml:space="preserve">Electricidad </t>
  </si>
  <si>
    <t xml:space="preserve">Gas Natural </t>
  </si>
  <si>
    <t>Agua</t>
  </si>
  <si>
    <t>*Emisiones informativas no oficiales</t>
  </si>
  <si>
    <t>http://calcarbono.servicios4.aragon.es/index.html</t>
  </si>
  <si>
    <t>Emisiones equivalentes T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</si>
</sst>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48ACC6"/>
      <name val="Calibri"/>
      <family val="2"/>
      <scheme val="minor"/>
    </font>
    <font>
      <b/>
      <sz val="11"/>
      <color rgb="FF595959"/>
      <name val="Calibri"/>
      <family val="2"/>
      <scheme val="minor"/>
    </font>
    <font>
      <b/>
      <sz val="11"/>
      <color rgb="FF7F7F7F"/>
      <name val="Calibri"/>
      <family val="2"/>
      <scheme val="minor"/>
    </font>
    <font>
      <b/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3898B2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vertAlign val="superscript"/>
      <sz val="11"/>
      <color rgb="FF48ACC6"/>
      <name val="Calibri"/>
      <family val="2"/>
      <scheme val="minor"/>
    </font>
    <font>
      <b/>
      <sz val="11"/>
      <color rgb="FF808080"/>
      <name val="Calibri"/>
      <family val="2"/>
      <scheme val="minor"/>
    </font>
    <font>
      <b/>
      <sz val="11"/>
      <color rgb="FF3898B2"/>
      <name val="Calibri"/>
      <family val="2"/>
      <scheme val="minor"/>
    </font>
    <font>
      <sz val="11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7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right" vertical="center" wrapText="1"/>
    </xf>
    <xf numFmtId="3" fontId="8" fillId="4" borderId="2" xfId="0" applyNumberFormat="1" applyFont="1" applyFill="1" applyBorder="1" applyAlignment="1">
      <alignment horizontal="right" vertical="center" wrapText="1"/>
    </xf>
    <xf numFmtId="0" fontId="10" fillId="7" borderId="2" xfId="0" applyFont="1" applyFill="1" applyBorder="1" applyAlignment="1">
      <alignment horizontal="justify" vertical="center" wrapText="1"/>
    </xf>
    <xf numFmtId="3" fontId="10" fillId="7" borderId="1" xfId="0" applyNumberFormat="1" applyFont="1" applyFill="1" applyBorder="1" applyAlignment="1">
      <alignment horizontal="right" vertical="center" wrapText="1"/>
    </xf>
    <xf numFmtId="3" fontId="10" fillId="7" borderId="2" xfId="0" applyNumberFormat="1" applyFont="1" applyFill="1" applyBorder="1" applyAlignment="1">
      <alignment horizontal="right" vertical="center" wrapText="1"/>
    </xf>
    <xf numFmtId="0" fontId="10" fillId="7" borderId="2" xfId="0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5" borderId="4" xfId="0" applyFont="1" applyFill="1" applyBorder="1" applyAlignment="1">
      <alignment horizontal="justify" vertical="center" wrapText="1"/>
    </xf>
    <xf numFmtId="3" fontId="8" fillId="0" borderId="4" xfId="0" applyNumberFormat="1" applyFont="1" applyBorder="1" applyAlignment="1">
      <alignment horizontal="right" vertical="center" wrapText="1"/>
    </xf>
    <xf numFmtId="10" fontId="8" fillId="5" borderId="4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5" borderId="4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left" vertical="center" wrapText="1"/>
    </xf>
    <xf numFmtId="3" fontId="8" fillId="6" borderId="4" xfId="0" applyNumberFormat="1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right" vertical="center" wrapText="1"/>
    </xf>
    <xf numFmtId="0" fontId="0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3" fontId="8" fillId="7" borderId="0" xfId="0" applyNumberFormat="1" applyFont="1" applyFill="1" applyAlignment="1">
      <alignment horizontal="right" vertical="center" wrapText="1"/>
    </xf>
    <xf numFmtId="10" fontId="8" fillId="7" borderId="0" xfId="0" applyNumberFormat="1" applyFont="1" applyFill="1" applyAlignment="1">
      <alignment horizontal="right" vertical="center" wrapText="1"/>
    </xf>
    <xf numFmtId="0" fontId="8" fillId="7" borderId="0" xfId="0" applyFont="1" applyFill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/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10" fontId="8" fillId="4" borderId="2" xfId="0" applyNumberFormat="1" applyFont="1" applyFill="1" applyBorder="1" applyAlignment="1">
      <alignment horizontal="right" vertical="center" wrapText="1"/>
    </xf>
    <xf numFmtId="10" fontId="8" fillId="0" borderId="2" xfId="0" applyNumberFormat="1" applyFont="1" applyBorder="1" applyAlignment="1">
      <alignment horizontal="right" vertical="center" wrapText="1"/>
    </xf>
    <xf numFmtId="10" fontId="8" fillId="3" borderId="2" xfId="0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 wrapText="1"/>
    </xf>
    <xf numFmtId="3" fontId="12" fillId="7" borderId="1" xfId="0" applyNumberFormat="1" applyFont="1" applyFill="1" applyBorder="1" applyAlignment="1">
      <alignment horizontal="right" vertical="center" wrapText="1"/>
    </xf>
    <xf numFmtId="10" fontId="12" fillId="7" borderId="1" xfId="0" applyNumberFormat="1" applyFont="1" applyFill="1" applyBorder="1" applyAlignment="1">
      <alignment horizontal="right" vertical="center" wrapText="1"/>
    </xf>
    <xf numFmtId="0" fontId="12" fillId="7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8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5" fillId="2" borderId="1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12" fillId="2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justify" vertical="center"/>
    </xf>
    <xf numFmtId="0" fontId="8" fillId="0" borderId="2" xfId="0" applyFont="1" applyBorder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1" fillId="0" borderId="0" xfId="0" applyFont="1" applyAlignment="1">
      <alignment wrapText="1"/>
    </xf>
    <xf numFmtId="0" fontId="1" fillId="0" borderId="0" xfId="0" applyFont="1" applyAlignment="1">
      <alignment horizontal="justify" vertical="center"/>
    </xf>
    <xf numFmtId="0" fontId="8" fillId="2" borderId="3" xfId="0" applyFont="1" applyFill="1" applyBorder="1" applyAlignment="1">
      <alignment horizontal="justify" vertical="center" wrapText="1"/>
    </xf>
    <xf numFmtId="0" fontId="8" fillId="2" borderId="0" xfId="0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3" borderId="2" xfId="0" applyFont="1" applyFill="1" applyBorder="1" applyAlignment="1">
      <alignment horizontal="justify" vertical="center"/>
    </xf>
    <xf numFmtId="0" fontId="0" fillId="0" borderId="0" xfId="0" applyAlignment="1"/>
    <xf numFmtId="0" fontId="8" fillId="2" borderId="1" xfId="0" applyFont="1" applyFill="1" applyBorder="1" applyAlignment="1">
      <alignment horizontal="right" vertical="center"/>
    </xf>
    <xf numFmtId="10" fontId="8" fillId="0" borderId="2" xfId="0" applyNumberFormat="1" applyFont="1" applyBorder="1" applyAlignment="1">
      <alignment horizontal="right" vertical="center"/>
    </xf>
    <xf numFmtId="9" fontId="8" fillId="0" borderId="2" xfId="0" applyNumberFormat="1" applyFont="1" applyBorder="1" applyAlignment="1">
      <alignment horizontal="right" vertical="center"/>
    </xf>
    <xf numFmtId="0" fontId="8" fillId="3" borderId="2" xfId="0" applyFont="1" applyFill="1" applyBorder="1" applyAlignment="1">
      <alignment horizontal="right" vertical="center"/>
    </xf>
    <xf numFmtId="10" fontId="8" fillId="3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5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/>
    </xf>
    <xf numFmtId="3" fontId="8" fillId="3" borderId="2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23" fillId="0" borderId="1" xfId="0" applyFont="1" applyBorder="1" applyAlignment="1">
      <alignment horizontal="justify" vertical="center"/>
    </xf>
    <xf numFmtId="0" fontId="11" fillId="0" borderId="2" xfId="0" applyFont="1" applyBorder="1" applyAlignment="1">
      <alignment horizontal="justify" vertical="center"/>
    </xf>
    <xf numFmtId="0" fontId="25" fillId="0" borderId="2" xfId="0" applyFont="1" applyBorder="1" applyAlignment="1">
      <alignment horizontal="right" vertical="center"/>
    </xf>
    <xf numFmtId="0" fontId="11" fillId="3" borderId="2" xfId="0" applyFont="1" applyFill="1" applyBorder="1" applyAlignment="1">
      <alignment horizontal="justify" vertical="center"/>
    </xf>
    <xf numFmtId="0" fontId="25" fillId="3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justify" vertical="center"/>
    </xf>
    <xf numFmtId="0" fontId="5" fillId="2" borderId="3" xfId="0" applyFont="1" applyFill="1" applyBorder="1" applyAlignment="1">
      <alignment horizontal="justify" vertical="center"/>
    </xf>
    <xf numFmtId="0" fontId="5" fillId="2" borderId="2" xfId="0" applyFont="1" applyFill="1" applyBorder="1" applyAlignment="1">
      <alignment horizontal="justify" vertical="center"/>
    </xf>
    <xf numFmtId="0" fontId="7" fillId="3" borderId="2" xfId="0" applyFont="1" applyFill="1" applyBorder="1" applyAlignment="1">
      <alignment horizontal="justify" vertical="center"/>
    </xf>
    <xf numFmtId="0" fontId="8" fillId="2" borderId="3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9" fontId="8" fillId="0" borderId="2" xfId="0" applyNumberFormat="1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/>
    </xf>
    <xf numFmtId="9" fontId="8" fillId="3" borderId="2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6" fillId="0" borderId="0" xfId="1" applyFont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http://calcarbono.servicios4.aragon.es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sqref="A1:XFD1048576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67"/>
    </row>
    <row r="4" spans="1:7" ht="46.5" x14ac:dyDescent="0.25">
      <c r="A4" s="80" t="s">
        <v>0</v>
      </c>
      <c r="B4" s="80"/>
      <c r="C4" s="80"/>
      <c r="D4" s="80"/>
      <c r="E4" s="80"/>
      <c r="F4" s="80"/>
      <c r="G4" s="80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81" t="s">
        <v>158</v>
      </c>
      <c r="B10" s="81"/>
      <c r="C10" s="81"/>
      <c r="D10" s="81"/>
      <c r="E10" s="81"/>
      <c r="F10" s="81"/>
      <c r="G10" s="81"/>
    </row>
    <row r="14" spans="1:7" ht="36" x14ac:dyDescent="0.25">
      <c r="A14" s="82" t="s">
        <v>1</v>
      </c>
      <c r="B14" s="82"/>
      <c r="C14" s="82"/>
      <c r="D14" s="82"/>
      <c r="E14" s="82"/>
      <c r="F14" s="82"/>
      <c r="G14" s="82"/>
    </row>
    <row r="18" spans="1:8" ht="36" x14ac:dyDescent="0.25">
      <c r="A18" s="82"/>
      <c r="B18" s="82"/>
      <c r="C18" s="82"/>
      <c r="D18" s="82"/>
      <c r="E18" s="82"/>
      <c r="F18" s="82"/>
      <c r="G18" s="82"/>
      <c r="H18" s="68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25" zoomScaleNormal="100" workbookViewId="0">
      <selection activeCell="C5" sqref="C5"/>
    </sheetView>
  </sheetViews>
  <sheetFormatPr baseColWidth="10" defaultColWidth="11.42578125" defaultRowHeight="15" x14ac:dyDescent="0.25"/>
  <cols>
    <col min="1" max="1" width="6.5703125" style="3" customWidth="1"/>
    <col min="2" max="2" width="51.28515625" style="2" customWidth="1"/>
    <col min="3" max="16384" width="11.42578125" style="2"/>
  </cols>
  <sheetData>
    <row r="1" spans="1:6" x14ac:dyDescent="0.25">
      <c r="A1" s="53" t="s">
        <v>111</v>
      </c>
      <c r="B1" s="54"/>
      <c r="C1" s="54"/>
      <c r="D1" s="54"/>
      <c r="E1" s="54"/>
      <c r="F1" s="54"/>
    </row>
    <row r="2" spans="1:6" x14ac:dyDescent="0.25">
      <c r="A2" s="53"/>
      <c r="B2" s="54"/>
      <c r="C2" s="54"/>
      <c r="D2" s="54"/>
      <c r="E2" s="54"/>
      <c r="F2" s="54"/>
    </row>
    <row r="3" spans="1:6" ht="30" customHeight="1" thickBot="1" x14ac:dyDescent="0.3">
      <c r="A3" s="55" t="s">
        <v>112</v>
      </c>
      <c r="B3" s="55" t="s">
        <v>113</v>
      </c>
      <c r="C3" s="56" t="s">
        <v>114</v>
      </c>
      <c r="D3" s="56" t="s">
        <v>115</v>
      </c>
      <c r="E3" s="56" t="s">
        <v>17</v>
      </c>
      <c r="F3" s="56" t="s">
        <v>116</v>
      </c>
    </row>
    <row r="4" spans="1:6" ht="30" customHeight="1" thickBot="1" x14ac:dyDescent="0.3">
      <c r="A4" s="35">
        <v>137</v>
      </c>
      <c r="B4" s="36" t="s">
        <v>117</v>
      </c>
      <c r="C4" s="37">
        <v>1430</v>
      </c>
      <c r="D4" s="38">
        <v>7.9899999999999999E-2</v>
      </c>
      <c r="E4" s="39">
        <v>11.61</v>
      </c>
      <c r="F4" s="40">
        <v>0.89100000000000001</v>
      </c>
    </row>
    <row r="5" spans="1:6" ht="30" customHeight="1" thickBot="1" x14ac:dyDescent="0.3">
      <c r="A5" s="41">
        <v>560</v>
      </c>
      <c r="B5" s="36" t="s">
        <v>118</v>
      </c>
      <c r="C5" s="42">
        <v>1116</v>
      </c>
      <c r="D5" s="38">
        <v>6.2300000000000001E-2</v>
      </c>
      <c r="E5" s="43">
        <v>2.38</v>
      </c>
      <c r="F5" s="40">
        <v>0.2472</v>
      </c>
    </row>
    <row r="6" spans="1:6" ht="30" customHeight="1" thickBot="1" x14ac:dyDescent="0.3">
      <c r="A6" s="35">
        <v>194</v>
      </c>
      <c r="B6" s="36" t="s">
        <v>120</v>
      </c>
      <c r="C6" s="37">
        <v>1001</v>
      </c>
      <c r="D6" s="38">
        <v>5.5899999999999998E-2</v>
      </c>
      <c r="E6" s="39">
        <v>9.2899999999999991</v>
      </c>
      <c r="F6" s="40">
        <v>0.65910000000000002</v>
      </c>
    </row>
    <row r="7" spans="1:6" ht="30" customHeight="1" thickBot="1" x14ac:dyDescent="0.3">
      <c r="A7" s="41">
        <v>463</v>
      </c>
      <c r="B7" s="36" t="s">
        <v>119</v>
      </c>
      <c r="C7" s="43">
        <v>793</v>
      </c>
      <c r="D7" s="38">
        <v>4.4299999999999999E-2</v>
      </c>
      <c r="E7" s="43">
        <v>6.8</v>
      </c>
      <c r="F7" s="40">
        <v>0.5</v>
      </c>
    </row>
    <row r="8" spans="1:6" ht="30" customHeight="1" thickBot="1" x14ac:dyDescent="0.3">
      <c r="A8" s="35">
        <v>140</v>
      </c>
      <c r="B8" s="36" t="s">
        <v>121</v>
      </c>
      <c r="C8" s="39">
        <v>531</v>
      </c>
      <c r="D8" s="38">
        <v>2.9700000000000001E-2</v>
      </c>
      <c r="E8" s="39">
        <v>7.43</v>
      </c>
      <c r="F8" s="40">
        <v>0.67420000000000002</v>
      </c>
    </row>
    <row r="9" spans="1:6" ht="30" customHeight="1" thickBot="1" x14ac:dyDescent="0.3">
      <c r="A9" s="41">
        <v>53</v>
      </c>
      <c r="B9" s="36" t="s">
        <v>194</v>
      </c>
      <c r="C9" s="43">
        <v>399</v>
      </c>
      <c r="D9" s="38">
        <v>2.23E-2</v>
      </c>
      <c r="E9" s="43">
        <v>3.52</v>
      </c>
      <c r="F9" s="40">
        <v>0.49740000000000001</v>
      </c>
    </row>
    <row r="10" spans="1:6" ht="30" customHeight="1" thickBot="1" x14ac:dyDescent="0.3">
      <c r="A10" s="35">
        <v>284</v>
      </c>
      <c r="B10" s="36" t="s">
        <v>126</v>
      </c>
      <c r="C10" s="39">
        <v>360</v>
      </c>
      <c r="D10" s="38">
        <v>2.01E-2</v>
      </c>
      <c r="E10" s="39">
        <v>8.8000000000000007</v>
      </c>
      <c r="F10" s="40">
        <v>0.68859999999999999</v>
      </c>
    </row>
    <row r="11" spans="1:6" ht="30" customHeight="1" thickBot="1" x14ac:dyDescent="0.3">
      <c r="A11" s="41">
        <v>45</v>
      </c>
      <c r="B11" s="36" t="s">
        <v>129</v>
      </c>
      <c r="C11" s="43">
        <v>357</v>
      </c>
      <c r="D11" s="38">
        <v>1.9900000000000001E-2</v>
      </c>
      <c r="E11" s="43">
        <v>8.6199999999999992</v>
      </c>
      <c r="F11" s="40">
        <v>0.76659999999999995</v>
      </c>
    </row>
    <row r="12" spans="1:6" ht="30" customHeight="1" thickBot="1" x14ac:dyDescent="0.3">
      <c r="A12" s="35">
        <v>254</v>
      </c>
      <c r="B12" s="36" t="s">
        <v>128</v>
      </c>
      <c r="C12" s="39">
        <v>355</v>
      </c>
      <c r="D12" s="38">
        <v>1.9800000000000002E-2</v>
      </c>
      <c r="E12" s="39">
        <v>5.24</v>
      </c>
      <c r="F12" s="40">
        <v>0.5111</v>
      </c>
    </row>
    <row r="13" spans="1:6" ht="30" customHeight="1" thickBot="1" x14ac:dyDescent="0.3">
      <c r="A13" s="41">
        <v>249</v>
      </c>
      <c r="B13" s="36" t="s">
        <v>125</v>
      </c>
      <c r="C13" s="43">
        <v>350</v>
      </c>
      <c r="D13" s="38">
        <v>1.9599999999999999E-2</v>
      </c>
      <c r="E13" s="43">
        <v>3.93</v>
      </c>
      <c r="F13" s="40">
        <v>0.4496</v>
      </c>
    </row>
    <row r="14" spans="1:6" ht="30" customHeight="1" thickBot="1" x14ac:dyDescent="0.3">
      <c r="A14" s="35">
        <v>144</v>
      </c>
      <c r="B14" s="36" t="s">
        <v>122</v>
      </c>
      <c r="C14" s="39">
        <v>297</v>
      </c>
      <c r="D14" s="38">
        <v>1.66E-2</v>
      </c>
      <c r="E14" s="39">
        <v>6.08</v>
      </c>
      <c r="F14" s="40">
        <v>0.5786</v>
      </c>
    </row>
    <row r="15" spans="1:6" ht="30" customHeight="1" thickBot="1" x14ac:dyDescent="0.3">
      <c r="A15" s="41">
        <v>139</v>
      </c>
      <c r="B15" s="36" t="s">
        <v>123</v>
      </c>
      <c r="C15" s="43">
        <v>286</v>
      </c>
      <c r="D15" s="38">
        <v>1.6E-2</v>
      </c>
      <c r="E15" s="43">
        <v>8.0299999999999994</v>
      </c>
      <c r="F15" s="40">
        <v>0.64800000000000002</v>
      </c>
    </row>
    <row r="16" spans="1:6" ht="30" customHeight="1" thickBot="1" x14ac:dyDescent="0.3">
      <c r="A16" s="35">
        <v>720</v>
      </c>
      <c r="B16" s="36" t="s">
        <v>124</v>
      </c>
      <c r="C16" s="39">
        <v>269</v>
      </c>
      <c r="D16" s="38">
        <v>1.4999999999999999E-2</v>
      </c>
      <c r="E16" s="39">
        <v>13.59</v>
      </c>
      <c r="F16" s="40">
        <v>1.1009</v>
      </c>
    </row>
    <row r="17" spans="1:6" ht="30" customHeight="1" thickBot="1" x14ac:dyDescent="0.3">
      <c r="A17" s="41">
        <v>136</v>
      </c>
      <c r="B17" s="36" t="s">
        <v>127</v>
      </c>
      <c r="C17" s="43">
        <v>256</v>
      </c>
      <c r="D17" s="38">
        <v>1.43E-2</v>
      </c>
      <c r="E17" s="43">
        <v>9.09</v>
      </c>
      <c r="F17" s="40">
        <v>0.92</v>
      </c>
    </row>
    <row r="18" spans="1:6" ht="30" customHeight="1" thickBot="1" x14ac:dyDescent="0.3">
      <c r="A18" s="35">
        <v>468</v>
      </c>
      <c r="B18" s="36" t="s">
        <v>195</v>
      </c>
      <c r="C18" s="39">
        <v>234</v>
      </c>
      <c r="D18" s="38">
        <v>1.3100000000000001E-2</v>
      </c>
      <c r="E18" s="39">
        <v>3.66</v>
      </c>
      <c r="F18" s="40">
        <v>0.52149999999999996</v>
      </c>
    </row>
    <row r="19" spans="1:6" ht="30" customHeight="1" thickBot="1" x14ac:dyDescent="0.3">
      <c r="A19" s="41">
        <v>240</v>
      </c>
      <c r="B19" s="36" t="s">
        <v>132</v>
      </c>
      <c r="C19" s="43">
        <v>220</v>
      </c>
      <c r="D19" s="38">
        <v>1.23E-2</v>
      </c>
      <c r="E19" s="43">
        <v>10.58</v>
      </c>
      <c r="F19" s="40">
        <v>0.90429999999999999</v>
      </c>
    </row>
    <row r="20" spans="1:6" ht="30" customHeight="1" thickBot="1" x14ac:dyDescent="0.3">
      <c r="A20" s="35">
        <v>282</v>
      </c>
      <c r="B20" s="36" t="s">
        <v>131</v>
      </c>
      <c r="C20" s="39">
        <v>211</v>
      </c>
      <c r="D20" s="38">
        <v>1.18E-2</v>
      </c>
      <c r="E20" s="39">
        <v>9.2799999999999994</v>
      </c>
      <c r="F20" s="40">
        <v>0.61899999999999999</v>
      </c>
    </row>
    <row r="21" spans="1:6" ht="30" customHeight="1" thickBot="1" x14ac:dyDescent="0.3">
      <c r="A21" s="41">
        <v>253</v>
      </c>
      <c r="B21" s="36" t="s">
        <v>196</v>
      </c>
      <c r="C21" s="43">
        <v>209</v>
      </c>
      <c r="D21" s="38">
        <v>1.17E-2</v>
      </c>
      <c r="E21" s="43">
        <v>8.14</v>
      </c>
      <c r="F21" s="40">
        <v>0.65180000000000005</v>
      </c>
    </row>
    <row r="22" spans="1:6" ht="30" customHeight="1" thickBot="1" x14ac:dyDescent="0.3">
      <c r="A22" s="35">
        <v>469</v>
      </c>
      <c r="B22" s="36" t="s">
        <v>197</v>
      </c>
      <c r="C22" s="39">
        <v>208</v>
      </c>
      <c r="D22" s="38">
        <v>1.1599999999999999E-2</v>
      </c>
      <c r="E22" s="39">
        <v>8.36</v>
      </c>
      <c r="F22" s="40">
        <v>0.59760000000000002</v>
      </c>
    </row>
    <row r="23" spans="1:6" ht="30" customHeight="1" thickBot="1" x14ac:dyDescent="0.3">
      <c r="A23" s="41">
        <v>197</v>
      </c>
      <c r="B23" s="36" t="s">
        <v>198</v>
      </c>
      <c r="C23" s="43">
        <v>205</v>
      </c>
      <c r="D23" s="38">
        <v>1.15E-2</v>
      </c>
      <c r="E23" s="43">
        <v>4.38</v>
      </c>
      <c r="F23" s="40">
        <v>0.61839999999999995</v>
      </c>
    </row>
    <row r="24" spans="1:6" ht="30" customHeight="1" thickBot="1" x14ac:dyDescent="0.3">
      <c r="A24" s="35">
        <v>247</v>
      </c>
      <c r="B24" s="36" t="s">
        <v>199</v>
      </c>
      <c r="C24" s="39">
        <v>204</v>
      </c>
      <c r="D24" s="38">
        <v>1.14E-2</v>
      </c>
      <c r="E24" s="39">
        <v>6.05</v>
      </c>
      <c r="F24" s="40">
        <v>0.52890000000000004</v>
      </c>
    </row>
    <row r="25" spans="1:6" ht="30" customHeight="1" thickBot="1" x14ac:dyDescent="0.3">
      <c r="A25" s="41">
        <v>192</v>
      </c>
      <c r="B25" s="36" t="s">
        <v>133</v>
      </c>
      <c r="C25" s="43">
        <v>200</v>
      </c>
      <c r="D25" s="38">
        <v>1.12E-2</v>
      </c>
      <c r="E25" s="43">
        <v>8.33</v>
      </c>
      <c r="F25" s="40">
        <v>1.1026</v>
      </c>
    </row>
    <row r="26" spans="1:6" ht="30" customHeight="1" thickBot="1" x14ac:dyDescent="0.3">
      <c r="A26" s="35">
        <v>201</v>
      </c>
      <c r="B26" s="36" t="s">
        <v>130</v>
      </c>
      <c r="C26" s="39">
        <v>198</v>
      </c>
      <c r="D26" s="38">
        <v>1.11E-2</v>
      </c>
      <c r="E26" s="39">
        <v>5.63</v>
      </c>
      <c r="F26" s="40">
        <v>0.50739999999999996</v>
      </c>
    </row>
    <row r="27" spans="1:6" ht="30" customHeight="1" thickBot="1" x14ac:dyDescent="0.3">
      <c r="A27" s="41">
        <v>58</v>
      </c>
      <c r="B27" s="36" t="s">
        <v>200</v>
      </c>
      <c r="C27" s="43">
        <v>187</v>
      </c>
      <c r="D27" s="38">
        <v>1.04E-2</v>
      </c>
      <c r="E27" s="43">
        <v>4.37</v>
      </c>
      <c r="F27" s="40">
        <v>0.57140000000000002</v>
      </c>
    </row>
    <row r="28" spans="1:6" ht="30" customHeight="1" thickBot="1" x14ac:dyDescent="0.3">
      <c r="A28" s="35">
        <v>750</v>
      </c>
      <c r="B28" s="36" t="s">
        <v>201</v>
      </c>
      <c r="C28" s="39">
        <v>175</v>
      </c>
      <c r="D28" s="38">
        <v>9.7999999999999997E-3</v>
      </c>
      <c r="E28" s="39">
        <v>18.03</v>
      </c>
      <c r="F28" s="40">
        <v>0.54330000000000001</v>
      </c>
    </row>
    <row r="29" spans="1:6" ht="30" customHeight="1" thickBot="1" x14ac:dyDescent="0.3">
      <c r="A29" s="44"/>
      <c r="B29" s="45"/>
      <c r="C29" s="46"/>
      <c r="D29" s="46"/>
      <c r="E29" s="46"/>
      <c r="F29" s="46"/>
    </row>
    <row r="30" spans="1:6" ht="30" customHeight="1" x14ac:dyDescent="0.25">
      <c r="A30" s="47"/>
      <c r="B30" s="48" t="s">
        <v>134</v>
      </c>
      <c r="C30" s="49">
        <v>17900</v>
      </c>
      <c r="D30" s="50">
        <v>1</v>
      </c>
      <c r="E30" s="51">
        <v>7.82</v>
      </c>
      <c r="F30" s="51">
        <v>0.66679999999999995</v>
      </c>
    </row>
    <row r="31" spans="1:6" x14ac:dyDescent="0.25">
      <c r="A31" s="12"/>
    </row>
    <row r="32" spans="1:6" x14ac:dyDescent="0.25">
      <c r="A32" s="12" t="s">
        <v>135</v>
      </c>
    </row>
    <row r="33" spans="1:1" x14ac:dyDescent="0.25">
      <c r="A33" s="5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B26" zoomScale="96" zoomScaleNormal="96" workbookViewId="0">
      <selection activeCell="B26" sqref="B26"/>
    </sheetView>
  </sheetViews>
  <sheetFormatPr baseColWidth="10" defaultColWidth="11.42578125" defaultRowHeight="15" x14ac:dyDescent="0.25"/>
  <cols>
    <col min="1" max="1" width="11.42578125" style="3"/>
    <col min="2" max="2" width="53.42578125" style="91" customWidth="1"/>
    <col min="3" max="16384" width="11.42578125" style="2"/>
  </cols>
  <sheetData>
    <row r="1" spans="1:6" x14ac:dyDescent="0.25">
      <c r="A1" s="34" t="s">
        <v>136</v>
      </c>
    </row>
    <row r="2" spans="1:6" ht="15.75" thickBot="1" x14ac:dyDescent="0.3">
      <c r="A2" s="34"/>
    </row>
    <row r="3" spans="1:6" ht="35.1" customHeight="1" thickBot="1" x14ac:dyDescent="0.3">
      <c r="A3" s="31" t="s">
        <v>112</v>
      </c>
      <c r="B3" s="31" t="s">
        <v>113</v>
      </c>
      <c r="C3" s="22" t="s">
        <v>114</v>
      </c>
      <c r="D3" s="22" t="s">
        <v>115</v>
      </c>
      <c r="E3" s="22" t="s">
        <v>17</v>
      </c>
      <c r="F3" s="22" t="s">
        <v>116</v>
      </c>
    </row>
    <row r="4" spans="1:6" ht="35.1" customHeight="1" thickBot="1" x14ac:dyDescent="0.3">
      <c r="A4" s="57">
        <v>175</v>
      </c>
      <c r="B4" s="58" t="s">
        <v>202</v>
      </c>
      <c r="C4" s="8">
        <v>810</v>
      </c>
      <c r="D4" s="59">
        <v>7.9500000000000001E-2</v>
      </c>
      <c r="E4" s="8">
        <v>4.63</v>
      </c>
      <c r="F4" s="25">
        <v>2.1511999999999998</v>
      </c>
    </row>
    <row r="5" spans="1:6" ht="35.1" customHeight="1" thickBot="1" x14ac:dyDescent="0.3">
      <c r="A5" s="57">
        <v>263</v>
      </c>
      <c r="B5" s="58" t="s">
        <v>137</v>
      </c>
      <c r="C5" s="8">
        <v>417</v>
      </c>
      <c r="D5" s="59">
        <v>4.0899999999999999E-2</v>
      </c>
      <c r="E5" s="8">
        <v>3.63</v>
      </c>
      <c r="F5" s="25">
        <v>0.8579</v>
      </c>
    </row>
    <row r="6" spans="1:6" ht="35.1" customHeight="1" thickBot="1" x14ac:dyDescent="0.3">
      <c r="A6" s="57">
        <v>540</v>
      </c>
      <c r="B6" s="58" t="s">
        <v>138</v>
      </c>
      <c r="C6" s="8">
        <v>358</v>
      </c>
      <c r="D6" s="59">
        <v>3.5099999999999999E-2</v>
      </c>
      <c r="E6" s="8">
        <v>3.65</v>
      </c>
      <c r="F6" s="25">
        <v>0.43490000000000001</v>
      </c>
    </row>
    <row r="7" spans="1:6" ht="35.1" customHeight="1" thickBot="1" x14ac:dyDescent="0.3">
      <c r="A7" s="57">
        <v>301</v>
      </c>
      <c r="B7" s="58" t="s">
        <v>146</v>
      </c>
      <c r="C7" s="8">
        <v>346</v>
      </c>
      <c r="D7" s="59">
        <v>3.4000000000000002E-2</v>
      </c>
      <c r="E7" s="8">
        <v>11.12</v>
      </c>
      <c r="F7" s="25">
        <v>1.2518</v>
      </c>
    </row>
    <row r="8" spans="1:6" ht="35.1" customHeight="1" thickBot="1" x14ac:dyDescent="0.3">
      <c r="A8" s="57">
        <v>446</v>
      </c>
      <c r="B8" s="58" t="s">
        <v>139</v>
      </c>
      <c r="C8" s="8">
        <v>304</v>
      </c>
      <c r="D8" s="59">
        <v>2.98E-2</v>
      </c>
      <c r="E8" s="8">
        <v>2.73</v>
      </c>
      <c r="F8" s="25">
        <v>0.70250000000000001</v>
      </c>
    </row>
    <row r="9" spans="1:6" ht="35.1" customHeight="1" thickBot="1" x14ac:dyDescent="0.3">
      <c r="A9" s="57">
        <v>302</v>
      </c>
      <c r="B9" s="58" t="s">
        <v>142</v>
      </c>
      <c r="C9" s="8">
        <v>301</v>
      </c>
      <c r="D9" s="59">
        <v>2.9499999999999998E-2</v>
      </c>
      <c r="E9" s="8">
        <v>6.31</v>
      </c>
      <c r="F9" s="25">
        <v>1.1171</v>
      </c>
    </row>
    <row r="10" spans="1:6" ht="35.1" customHeight="1" thickBot="1" x14ac:dyDescent="0.3">
      <c r="A10" s="57">
        <v>163</v>
      </c>
      <c r="B10" s="58" t="s">
        <v>203</v>
      </c>
      <c r="C10" s="8">
        <v>266</v>
      </c>
      <c r="D10" s="59">
        <v>2.6100000000000002E-2</v>
      </c>
      <c r="E10" s="8">
        <v>14.7</v>
      </c>
      <c r="F10" s="25">
        <v>3.9679000000000002</v>
      </c>
    </row>
    <row r="11" spans="1:6" ht="35.1" customHeight="1" thickBot="1" x14ac:dyDescent="0.3">
      <c r="A11" s="57">
        <v>443</v>
      </c>
      <c r="B11" s="58" t="s">
        <v>140</v>
      </c>
      <c r="C11" s="8">
        <v>246</v>
      </c>
      <c r="D11" s="59">
        <v>2.41E-2</v>
      </c>
      <c r="E11" s="8">
        <v>4.59</v>
      </c>
      <c r="F11" s="25">
        <v>1.0223</v>
      </c>
    </row>
    <row r="12" spans="1:6" ht="35.1" customHeight="1" thickBot="1" x14ac:dyDescent="0.3">
      <c r="A12" s="57">
        <v>308</v>
      </c>
      <c r="B12" s="58" t="s">
        <v>152</v>
      </c>
      <c r="C12" s="8">
        <v>224</v>
      </c>
      <c r="D12" s="59">
        <v>2.1999999999999999E-2</v>
      </c>
      <c r="E12" s="8">
        <v>17.68</v>
      </c>
      <c r="F12" s="25">
        <v>1.2226999999999999</v>
      </c>
    </row>
    <row r="13" spans="1:6" ht="35.1" customHeight="1" thickBot="1" x14ac:dyDescent="0.3">
      <c r="A13" s="57">
        <v>171</v>
      </c>
      <c r="B13" s="58" t="s">
        <v>149</v>
      </c>
      <c r="C13" s="8">
        <v>223</v>
      </c>
      <c r="D13" s="59">
        <v>2.1899999999999999E-2</v>
      </c>
      <c r="E13" s="8">
        <v>4.5199999999999996</v>
      </c>
      <c r="F13" s="25">
        <v>1.464</v>
      </c>
    </row>
    <row r="14" spans="1:6" ht="35.1" customHeight="1" thickBot="1" x14ac:dyDescent="0.3">
      <c r="A14" s="57">
        <v>174</v>
      </c>
      <c r="B14" s="58" t="s">
        <v>153</v>
      </c>
      <c r="C14" s="8">
        <v>222</v>
      </c>
      <c r="D14" s="59">
        <v>2.18E-2</v>
      </c>
      <c r="E14" s="8">
        <v>6.28</v>
      </c>
      <c r="F14" s="25">
        <v>1.6798999999999999</v>
      </c>
    </row>
    <row r="15" spans="1:6" ht="35.1" customHeight="1" thickBot="1" x14ac:dyDescent="0.3">
      <c r="A15" s="57">
        <v>181</v>
      </c>
      <c r="B15" s="58" t="s">
        <v>204</v>
      </c>
      <c r="C15" s="8">
        <v>215</v>
      </c>
      <c r="D15" s="59">
        <v>2.1100000000000001E-2</v>
      </c>
      <c r="E15" s="8">
        <v>12.07</v>
      </c>
      <c r="F15" s="25">
        <v>1.9461999999999999</v>
      </c>
    </row>
    <row r="16" spans="1:6" ht="35.1" customHeight="1" thickBot="1" x14ac:dyDescent="0.3">
      <c r="A16" s="57">
        <v>234</v>
      </c>
      <c r="B16" s="58" t="s">
        <v>144</v>
      </c>
      <c r="C16" s="8">
        <v>205</v>
      </c>
      <c r="D16" s="59">
        <v>2.01E-2</v>
      </c>
      <c r="E16" s="8">
        <v>2.2000000000000002</v>
      </c>
      <c r="F16" s="25">
        <v>0.59840000000000004</v>
      </c>
    </row>
    <row r="17" spans="1:6" ht="35.1" customHeight="1" thickBot="1" x14ac:dyDescent="0.3">
      <c r="A17" s="57">
        <v>73</v>
      </c>
      <c r="B17" s="58" t="s">
        <v>205</v>
      </c>
      <c r="C17" s="8">
        <v>198</v>
      </c>
      <c r="D17" s="59">
        <v>1.9400000000000001E-2</v>
      </c>
      <c r="E17" s="8">
        <v>1.63</v>
      </c>
      <c r="F17" s="25">
        <v>0.77990000000000004</v>
      </c>
    </row>
    <row r="18" spans="1:6" ht="35.1" customHeight="1" thickBot="1" x14ac:dyDescent="0.3">
      <c r="A18" s="57">
        <v>24</v>
      </c>
      <c r="B18" s="58" t="s">
        <v>206</v>
      </c>
      <c r="C18" s="8">
        <v>190</v>
      </c>
      <c r="D18" s="59">
        <v>1.8599999999999998E-2</v>
      </c>
      <c r="E18" s="8">
        <v>8.92</v>
      </c>
      <c r="F18" s="25">
        <v>1.7005999999999999</v>
      </c>
    </row>
    <row r="19" spans="1:6" ht="35.1" customHeight="1" thickBot="1" x14ac:dyDescent="0.3">
      <c r="A19" s="57">
        <v>231</v>
      </c>
      <c r="B19" s="58" t="s">
        <v>148</v>
      </c>
      <c r="C19" s="8">
        <v>179</v>
      </c>
      <c r="D19" s="59">
        <v>1.7600000000000001E-2</v>
      </c>
      <c r="E19" s="8">
        <v>9.82</v>
      </c>
      <c r="F19" s="25">
        <v>1.3421000000000001</v>
      </c>
    </row>
    <row r="20" spans="1:6" ht="35.1" customHeight="1" thickBot="1" x14ac:dyDescent="0.3">
      <c r="A20" s="57">
        <v>313</v>
      </c>
      <c r="B20" s="58" t="s">
        <v>143</v>
      </c>
      <c r="C20" s="8">
        <v>177</v>
      </c>
      <c r="D20" s="59">
        <v>1.7399999999999999E-2</v>
      </c>
      <c r="E20" s="8">
        <v>3.47</v>
      </c>
      <c r="F20" s="25">
        <v>0.98119999999999996</v>
      </c>
    </row>
    <row r="21" spans="1:6" ht="35.1" customHeight="1" thickBot="1" x14ac:dyDescent="0.3">
      <c r="A21" s="57">
        <v>315</v>
      </c>
      <c r="B21" s="58" t="s">
        <v>141</v>
      </c>
      <c r="C21" s="8">
        <v>170</v>
      </c>
      <c r="D21" s="59">
        <v>1.67E-2</v>
      </c>
      <c r="E21" s="8">
        <v>3.28</v>
      </c>
      <c r="F21" s="25">
        <v>0.85619999999999996</v>
      </c>
    </row>
    <row r="22" spans="1:6" ht="35.1" customHeight="1" thickBot="1" x14ac:dyDescent="0.3">
      <c r="A22" s="57">
        <v>226</v>
      </c>
      <c r="B22" s="58" t="s">
        <v>207</v>
      </c>
      <c r="C22" s="8">
        <v>158</v>
      </c>
      <c r="D22" s="59">
        <v>1.55E-2</v>
      </c>
      <c r="E22" s="8">
        <v>1.27</v>
      </c>
      <c r="F22" s="25">
        <v>0.68689999999999996</v>
      </c>
    </row>
    <row r="23" spans="1:6" ht="35.1" customHeight="1" thickBot="1" x14ac:dyDescent="0.3">
      <c r="A23" s="57">
        <v>363</v>
      </c>
      <c r="B23" s="58" t="s">
        <v>145</v>
      </c>
      <c r="C23" s="8">
        <v>151</v>
      </c>
      <c r="D23" s="59">
        <v>1.4800000000000001E-2</v>
      </c>
      <c r="E23" s="8">
        <v>1.53</v>
      </c>
      <c r="F23" s="25">
        <v>0.94410000000000005</v>
      </c>
    </row>
    <row r="24" spans="1:6" ht="35.1" customHeight="1" thickBot="1" x14ac:dyDescent="0.3">
      <c r="A24" s="57">
        <v>362</v>
      </c>
      <c r="B24" s="58" t="s">
        <v>208</v>
      </c>
      <c r="C24" s="8">
        <v>146</v>
      </c>
      <c r="D24" s="59">
        <v>1.43E-2</v>
      </c>
      <c r="E24" s="8">
        <v>2.31</v>
      </c>
      <c r="F24" s="25">
        <v>0.90480000000000005</v>
      </c>
    </row>
    <row r="25" spans="1:6" ht="35.1" customHeight="1" thickBot="1" x14ac:dyDescent="0.3">
      <c r="A25" s="57">
        <v>121</v>
      </c>
      <c r="B25" s="58" t="s">
        <v>209</v>
      </c>
      <c r="C25" s="8">
        <v>135</v>
      </c>
      <c r="D25" s="59">
        <v>1.32E-2</v>
      </c>
      <c r="E25" s="8">
        <v>7.36</v>
      </c>
      <c r="F25" s="25">
        <v>1.4383999999999999</v>
      </c>
    </row>
    <row r="26" spans="1:6" ht="35.1" customHeight="1" thickBot="1" x14ac:dyDescent="0.3">
      <c r="A26" s="57">
        <v>310</v>
      </c>
      <c r="B26" s="58" t="s">
        <v>210</v>
      </c>
      <c r="C26" s="8">
        <v>135</v>
      </c>
      <c r="D26" s="59">
        <v>1.32E-2</v>
      </c>
      <c r="E26" s="8">
        <v>6.95</v>
      </c>
      <c r="F26" s="25">
        <v>0.97940000000000005</v>
      </c>
    </row>
    <row r="27" spans="1:6" ht="35.1" customHeight="1" thickBot="1" x14ac:dyDescent="0.3">
      <c r="A27" s="57">
        <v>228</v>
      </c>
      <c r="B27" s="58" t="s">
        <v>150</v>
      </c>
      <c r="C27" s="8">
        <v>131</v>
      </c>
      <c r="D27" s="59">
        <v>1.29E-2</v>
      </c>
      <c r="E27" s="8">
        <v>2.36</v>
      </c>
      <c r="F27" s="25">
        <v>0.77070000000000005</v>
      </c>
    </row>
    <row r="28" spans="1:6" ht="35.1" customHeight="1" thickBot="1" x14ac:dyDescent="0.3">
      <c r="A28" s="57">
        <v>98</v>
      </c>
      <c r="B28" s="58" t="s">
        <v>147</v>
      </c>
      <c r="C28" s="8">
        <v>124</v>
      </c>
      <c r="D28" s="59">
        <v>1.2200000000000001E-2</v>
      </c>
      <c r="E28" s="8">
        <v>4.5599999999999996</v>
      </c>
      <c r="F28" s="25">
        <v>0.84940000000000004</v>
      </c>
    </row>
    <row r="29" spans="1:6" ht="20.100000000000001" customHeight="1" thickBot="1" x14ac:dyDescent="0.3">
      <c r="A29" s="57"/>
      <c r="B29" s="57"/>
      <c r="C29" s="8"/>
      <c r="D29" s="60"/>
      <c r="E29" s="8"/>
      <c r="F29" s="8"/>
    </row>
    <row r="30" spans="1:6" ht="20.100000000000001" customHeight="1" thickBot="1" x14ac:dyDescent="0.3">
      <c r="A30" s="33"/>
      <c r="B30" s="33" t="s">
        <v>154</v>
      </c>
      <c r="C30" s="11">
        <v>10189</v>
      </c>
      <c r="D30" s="61">
        <v>1</v>
      </c>
      <c r="E30" s="62">
        <v>7.42</v>
      </c>
      <c r="F30" s="62">
        <v>1.4652000000000001</v>
      </c>
    </row>
    <row r="31" spans="1:6" x14ac:dyDescent="0.25">
      <c r="A31" s="12" t="s">
        <v>135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5" zoomScale="106" zoomScaleNormal="106" workbookViewId="0">
      <selection activeCell="B31" sqref="B31"/>
    </sheetView>
  </sheetViews>
  <sheetFormatPr baseColWidth="10" defaultColWidth="11.42578125" defaultRowHeight="15" x14ac:dyDescent="0.25"/>
  <cols>
    <col min="1" max="1" width="6.42578125" style="3" customWidth="1"/>
    <col min="2" max="2" width="51.42578125" style="92" customWidth="1"/>
    <col min="3" max="16384" width="11.42578125" style="2"/>
  </cols>
  <sheetData>
    <row r="1" spans="1:6" x14ac:dyDescent="0.25">
      <c r="A1" s="34" t="s">
        <v>155</v>
      </c>
    </row>
    <row r="2" spans="1:6" ht="15.75" thickBot="1" x14ac:dyDescent="0.3">
      <c r="A2" s="34"/>
    </row>
    <row r="3" spans="1:6" ht="27" customHeight="1" thickBot="1" x14ac:dyDescent="0.3">
      <c r="A3" s="31" t="s">
        <v>112</v>
      </c>
      <c r="B3" s="93" t="s">
        <v>113</v>
      </c>
      <c r="C3" s="23" t="s">
        <v>114</v>
      </c>
      <c r="D3" s="23" t="s">
        <v>115</v>
      </c>
      <c r="E3" s="23" t="s">
        <v>17</v>
      </c>
      <c r="F3" s="23" t="s">
        <v>116</v>
      </c>
    </row>
    <row r="4" spans="1:6" ht="30" customHeight="1" thickBot="1" x14ac:dyDescent="0.3">
      <c r="A4" s="57">
        <v>175</v>
      </c>
      <c r="B4" s="95" t="s">
        <v>202</v>
      </c>
      <c r="C4" s="8">
        <v>810</v>
      </c>
      <c r="D4" s="59">
        <v>2.8899999999999999E-2</v>
      </c>
      <c r="E4" s="8">
        <v>4.63</v>
      </c>
      <c r="F4" s="25">
        <v>2.1511999999999998</v>
      </c>
    </row>
    <row r="5" spans="1:6" ht="30" customHeight="1" thickBot="1" x14ac:dyDescent="0.3">
      <c r="A5" s="57">
        <v>137</v>
      </c>
      <c r="B5" s="95" t="s">
        <v>117</v>
      </c>
      <c r="C5" s="9">
        <v>1430</v>
      </c>
      <c r="D5" s="59">
        <v>5.0999999999999997E-2</v>
      </c>
      <c r="E5" s="8">
        <v>11.61</v>
      </c>
      <c r="F5" s="25">
        <v>0.89100000000000001</v>
      </c>
    </row>
    <row r="6" spans="1:6" ht="30" customHeight="1" thickBot="1" x14ac:dyDescent="0.3">
      <c r="A6" s="57">
        <v>163</v>
      </c>
      <c r="B6" s="95" t="s">
        <v>203</v>
      </c>
      <c r="C6" s="8">
        <v>266</v>
      </c>
      <c r="D6" s="59">
        <v>9.4999999999999998E-3</v>
      </c>
      <c r="E6" s="8">
        <v>14.7</v>
      </c>
      <c r="F6" s="25">
        <v>3.9679000000000002</v>
      </c>
    </row>
    <row r="7" spans="1:6" ht="30" customHeight="1" thickBot="1" x14ac:dyDescent="0.3">
      <c r="A7" s="57">
        <v>194</v>
      </c>
      <c r="B7" s="95" t="s">
        <v>120</v>
      </c>
      <c r="C7" s="9">
        <v>1001</v>
      </c>
      <c r="D7" s="59">
        <v>3.5700000000000003E-2</v>
      </c>
      <c r="E7" s="8">
        <v>9.2899999999999991</v>
      </c>
      <c r="F7" s="25">
        <v>0.65910000000000002</v>
      </c>
    </row>
    <row r="8" spans="1:6" ht="30" customHeight="1" thickBot="1" x14ac:dyDescent="0.3">
      <c r="A8" s="57">
        <v>301</v>
      </c>
      <c r="B8" s="95" t="s">
        <v>146</v>
      </c>
      <c r="C8" s="8">
        <v>346</v>
      </c>
      <c r="D8" s="59">
        <v>1.23E-2</v>
      </c>
      <c r="E8" s="8">
        <v>11.12</v>
      </c>
      <c r="F8" s="25">
        <v>1.2518</v>
      </c>
    </row>
    <row r="9" spans="1:6" ht="30" customHeight="1" thickBot="1" x14ac:dyDescent="0.3">
      <c r="A9" s="57">
        <v>181</v>
      </c>
      <c r="B9" s="95" t="s">
        <v>204</v>
      </c>
      <c r="C9" s="8">
        <v>215</v>
      </c>
      <c r="D9" s="59">
        <v>7.7000000000000002E-3</v>
      </c>
      <c r="E9" s="8">
        <v>12.07</v>
      </c>
      <c r="F9" s="25">
        <v>1.9461999999999999</v>
      </c>
    </row>
    <row r="10" spans="1:6" ht="30" customHeight="1" thickBot="1" x14ac:dyDescent="0.3">
      <c r="A10" s="57">
        <v>463</v>
      </c>
      <c r="B10" s="95" t="s">
        <v>119</v>
      </c>
      <c r="C10" s="8">
        <v>793</v>
      </c>
      <c r="D10" s="59">
        <v>2.8299999999999999E-2</v>
      </c>
      <c r="E10" s="8">
        <v>6.8</v>
      </c>
      <c r="F10" s="25">
        <v>0.5</v>
      </c>
    </row>
    <row r="11" spans="1:6" ht="30" customHeight="1" thickBot="1" x14ac:dyDescent="0.3">
      <c r="A11" s="57">
        <v>174</v>
      </c>
      <c r="B11" s="95" t="s">
        <v>153</v>
      </c>
      <c r="C11" s="8">
        <v>222</v>
      </c>
      <c r="D11" s="59">
        <v>7.9000000000000008E-3</v>
      </c>
      <c r="E11" s="8">
        <v>6.28</v>
      </c>
      <c r="F11" s="25">
        <v>1.6798999999999999</v>
      </c>
    </row>
    <row r="12" spans="1:6" ht="30" customHeight="1" thickBot="1" x14ac:dyDescent="0.3">
      <c r="A12" s="57">
        <v>4</v>
      </c>
      <c r="B12" s="95" t="s">
        <v>156</v>
      </c>
      <c r="C12" s="8">
        <v>36</v>
      </c>
      <c r="D12" s="59">
        <v>1.2999999999999999E-3</v>
      </c>
      <c r="E12" s="8">
        <v>65.33</v>
      </c>
      <c r="F12" s="25">
        <v>10.2652</v>
      </c>
    </row>
    <row r="13" spans="1:6" ht="30" customHeight="1" thickBot="1" x14ac:dyDescent="0.3">
      <c r="A13" s="57">
        <v>140</v>
      </c>
      <c r="B13" s="95" t="s">
        <v>121</v>
      </c>
      <c r="C13" s="8">
        <v>531</v>
      </c>
      <c r="D13" s="59">
        <v>1.89E-2</v>
      </c>
      <c r="E13" s="8">
        <v>7.43</v>
      </c>
      <c r="F13" s="25">
        <v>0.67420000000000002</v>
      </c>
    </row>
    <row r="14" spans="1:6" ht="30" customHeight="1" thickBot="1" x14ac:dyDescent="0.3">
      <c r="A14" s="57">
        <v>263</v>
      </c>
      <c r="B14" s="95" t="s">
        <v>137</v>
      </c>
      <c r="C14" s="8">
        <v>417</v>
      </c>
      <c r="D14" s="59">
        <v>1.49E-2</v>
      </c>
      <c r="E14" s="8">
        <v>3.63</v>
      </c>
      <c r="F14" s="25">
        <v>0.8579</v>
      </c>
    </row>
    <row r="15" spans="1:6" ht="30" customHeight="1" thickBot="1" x14ac:dyDescent="0.3">
      <c r="A15" s="57">
        <v>5</v>
      </c>
      <c r="B15" s="95" t="s">
        <v>151</v>
      </c>
      <c r="C15" s="8">
        <v>50</v>
      </c>
      <c r="D15" s="59">
        <v>1.8E-3</v>
      </c>
      <c r="E15" s="8">
        <v>67.88</v>
      </c>
      <c r="F15" s="25">
        <v>6.9622999999999999</v>
      </c>
    </row>
    <row r="16" spans="1:6" ht="30" customHeight="1" thickBot="1" x14ac:dyDescent="0.3">
      <c r="A16" s="57">
        <v>166</v>
      </c>
      <c r="B16" s="95" t="s">
        <v>211</v>
      </c>
      <c r="C16" s="8">
        <v>110</v>
      </c>
      <c r="D16" s="59">
        <v>3.8999999999999998E-3</v>
      </c>
      <c r="E16" s="8">
        <v>12.25</v>
      </c>
      <c r="F16" s="25">
        <v>3.0667</v>
      </c>
    </row>
    <row r="17" spans="1:6" ht="30" customHeight="1" thickBot="1" x14ac:dyDescent="0.3">
      <c r="A17" s="57">
        <v>302</v>
      </c>
      <c r="B17" s="95" t="s">
        <v>142</v>
      </c>
      <c r="C17" s="8">
        <v>301</v>
      </c>
      <c r="D17" s="59">
        <v>1.0699999999999999E-2</v>
      </c>
      <c r="E17" s="8">
        <v>6.31</v>
      </c>
      <c r="F17" s="25">
        <v>1.1171</v>
      </c>
    </row>
    <row r="18" spans="1:6" ht="30" customHeight="1" thickBot="1" x14ac:dyDescent="0.3">
      <c r="A18" s="57">
        <v>171</v>
      </c>
      <c r="B18" s="95" t="s">
        <v>149</v>
      </c>
      <c r="C18" s="8">
        <v>223</v>
      </c>
      <c r="D18" s="59">
        <v>8.0000000000000002E-3</v>
      </c>
      <c r="E18" s="8">
        <v>4.5199999999999996</v>
      </c>
      <c r="F18" s="25">
        <v>1.464</v>
      </c>
    </row>
    <row r="19" spans="1:6" ht="30" customHeight="1" thickBot="1" x14ac:dyDescent="0.3">
      <c r="A19" s="57">
        <v>24</v>
      </c>
      <c r="B19" s="95" t="s">
        <v>206</v>
      </c>
      <c r="C19" s="8">
        <v>190</v>
      </c>
      <c r="D19" s="59">
        <v>6.7999999999999996E-3</v>
      </c>
      <c r="E19" s="8">
        <v>8.92</v>
      </c>
      <c r="F19" s="25">
        <v>1.7005999999999999</v>
      </c>
    </row>
    <row r="20" spans="1:6" ht="30" customHeight="1" thickBot="1" x14ac:dyDescent="0.3">
      <c r="A20" s="57">
        <v>161</v>
      </c>
      <c r="B20" s="95" t="s">
        <v>212</v>
      </c>
      <c r="C20" s="8">
        <v>83</v>
      </c>
      <c r="D20" s="59">
        <v>3.0000000000000001E-3</v>
      </c>
      <c r="E20" s="8">
        <v>7.17</v>
      </c>
      <c r="F20" s="25">
        <v>3.7067000000000001</v>
      </c>
    </row>
    <row r="21" spans="1:6" ht="30" customHeight="1" thickBot="1" x14ac:dyDescent="0.3">
      <c r="A21" s="57">
        <v>720</v>
      </c>
      <c r="B21" s="95" t="s">
        <v>124</v>
      </c>
      <c r="C21" s="8">
        <v>269</v>
      </c>
      <c r="D21" s="59">
        <v>9.5999999999999992E-3</v>
      </c>
      <c r="E21" s="8">
        <v>13.59</v>
      </c>
      <c r="F21" s="25">
        <v>1.1009</v>
      </c>
    </row>
    <row r="22" spans="1:6" ht="30" customHeight="1" thickBot="1" x14ac:dyDescent="0.3">
      <c r="A22" s="57">
        <v>560</v>
      </c>
      <c r="B22" s="95" t="s">
        <v>118</v>
      </c>
      <c r="C22" s="9">
        <v>1116</v>
      </c>
      <c r="D22" s="59">
        <v>3.9800000000000002E-2</v>
      </c>
      <c r="E22" s="8">
        <v>2.38</v>
      </c>
      <c r="F22" s="25">
        <v>0.2472</v>
      </c>
    </row>
    <row r="23" spans="1:6" ht="30" customHeight="1" thickBot="1" x14ac:dyDescent="0.3">
      <c r="A23" s="57">
        <v>308</v>
      </c>
      <c r="B23" s="95" t="s">
        <v>152</v>
      </c>
      <c r="C23" s="8">
        <v>224</v>
      </c>
      <c r="D23" s="59">
        <v>8.0000000000000002E-3</v>
      </c>
      <c r="E23" s="8">
        <v>17.68</v>
      </c>
      <c r="F23" s="25">
        <v>1.2226999999999999</v>
      </c>
    </row>
    <row r="24" spans="1:6" ht="30" customHeight="1" thickBot="1" x14ac:dyDescent="0.3">
      <c r="A24" s="57">
        <v>45</v>
      </c>
      <c r="B24" s="95" t="s">
        <v>129</v>
      </c>
      <c r="C24" s="8">
        <v>357</v>
      </c>
      <c r="D24" s="59">
        <v>1.2699999999999999E-2</v>
      </c>
      <c r="E24" s="8">
        <v>8.6199999999999992</v>
      </c>
      <c r="F24" s="25">
        <v>0.76659999999999995</v>
      </c>
    </row>
    <row r="25" spans="1:6" ht="30" customHeight="1" thickBot="1" x14ac:dyDescent="0.3">
      <c r="A25" s="57">
        <v>443</v>
      </c>
      <c r="B25" s="95" t="s">
        <v>140</v>
      </c>
      <c r="C25" s="8">
        <v>246</v>
      </c>
      <c r="D25" s="59">
        <v>8.8000000000000005E-3</v>
      </c>
      <c r="E25" s="8">
        <v>4.59</v>
      </c>
      <c r="F25" s="25">
        <v>1.0223</v>
      </c>
    </row>
    <row r="26" spans="1:6" ht="30" customHeight="1" thickBot="1" x14ac:dyDescent="0.3">
      <c r="A26" s="57">
        <v>284</v>
      </c>
      <c r="B26" s="95" t="s">
        <v>126</v>
      </c>
      <c r="C26" s="8">
        <v>360</v>
      </c>
      <c r="D26" s="59">
        <v>1.2800000000000001E-2</v>
      </c>
      <c r="E26" s="8">
        <v>8.8000000000000007</v>
      </c>
      <c r="F26" s="25">
        <v>0.68859999999999999</v>
      </c>
    </row>
    <row r="27" spans="1:6" ht="30" customHeight="1" thickBot="1" x14ac:dyDescent="0.3">
      <c r="A27" s="57">
        <v>231</v>
      </c>
      <c r="B27" s="95" t="s">
        <v>148</v>
      </c>
      <c r="C27" s="8">
        <v>179</v>
      </c>
      <c r="D27" s="59">
        <v>6.4000000000000003E-3</v>
      </c>
      <c r="E27" s="8">
        <v>9.82</v>
      </c>
      <c r="F27" s="25">
        <v>1.3421000000000001</v>
      </c>
    </row>
    <row r="28" spans="1:6" ht="30" customHeight="1" thickBot="1" x14ac:dyDescent="0.3">
      <c r="A28" s="57">
        <v>167</v>
      </c>
      <c r="B28" s="95" t="s">
        <v>213</v>
      </c>
      <c r="C28" s="8">
        <v>73</v>
      </c>
      <c r="D28" s="59">
        <v>2.5999999999999999E-3</v>
      </c>
      <c r="E28" s="8">
        <v>13.3</v>
      </c>
      <c r="F28" s="25">
        <v>3.2421000000000002</v>
      </c>
    </row>
    <row r="29" spans="1:6" ht="30" customHeight="1" thickBot="1" x14ac:dyDescent="0.3">
      <c r="A29" s="57"/>
      <c r="B29" s="96"/>
      <c r="C29" s="8"/>
      <c r="D29" s="8"/>
      <c r="E29" s="8"/>
      <c r="F29" s="8"/>
    </row>
    <row r="30" spans="1:6" ht="30" customHeight="1" thickBot="1" x14ac:dyDescent="0.3">
      <c r="A30" s="33"/>
      <c r="B30" s="94" t="s">
        <v>157</v>
      </c>
      <c r="C30" s="63">
        <v>28049</v>
      </c>
      <c r="D30" s="64">
        <v>1</v>
      </c>
      <c r="E30" s="65">
        <v>7.68</v>
      </c>
      <c r="F30" s="65">
        <v>0.95569999999999999</v>
      </c>
    </row>
    <row r="31" spans="1:6" x14ac:dyDescent="0.25">
      <c r="A31" s="12" t="s">
        <v>135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4" sqref="B14"/>
    </sheetView>
  </sheetViews>
  <sheetFormatPr baseColWidth="10" defaultRowHeight="15" x14ac:dyDescent="0.25"/>
  <cols>
    <col min="1" max="1" width="50.5703125" style="91" customWidth="1"/>
    <col min="2" max="16384" width="11.42578125" style="2"/>
  </cols>
  <sheetData>
    <row r="1" spans="1:2" x14ac:dyDescent="0.25">
      <c r="A1" s="99" t="s">
        <v>220</v>
      </c>
    </row>
    <row r="2" spans="1:2" ht="15.75" thickBot="1" x14ac:dyDescent="0.3">
      <c r="A2" s="100"/>
    </row>
    <row r="3" spans="1:2" ht="30.75" thickBot="1" x14ac:dyDescent="0.3">
      <c r="A3" s="22" t="s">
        <v>221</v>
      </c>
      <c r="B3" s="23" t="s">
        <v>222</v>
      </c>
    </row>
    <row r="4" spans="1:2" ht="30" x14ac:dyDescent="0.25">
      <c r="A4" s="97" t="s">
        <v>230</v>
      </c>
      <c r="B4" s="102">
        <v>3</v>
      </c>
    </row>
    <row r="5" spans="1:2" ht="30.75" thickBot="1" x14ac:dyDescent="0.3">
      <c r="A5" s="24" t="s">
        <v>229</v>
      </c>
      <c r="B5" s="98">
        <v>3</v>
      </c>
    </row>
    <row r="6" spans="1:2" ht="30.75" thickBot="1" x14ac:dyDescent="0.3">
      <c r="A6" s="24" t="s">
        <v>223</v>
      </c>
      <c r="B6" s="98">
        <v>3</v>
      </c>
    </row>
    <row r="7" spans="1:2" ht="15.75" thickBot="1" x14ac:dyDescent="0.3">
      <c r="A7" s="24" t="s">
        <v>224</v>
      </c>
      <c r="B7" s="98">
        <v>3</v>
      </c>
    </row>
    <row r="8" spans="1:2" ht="30.75" thickBot="1" x14ac:dyDescent="0.3">
      <c r="A8" s="24" t="s">
        <v>225</v>
      </c>
      <c r="B8" s="98">
        <v>1</v>
      </c>
    </row>
    <row r="9" spans="1:2" ht="15.75" thickBot="1" x14ac:dyDescent="0.3">
      <c r="A9" s="24" t="s">
        <v>226</v>
      </c>
      <c r="B9" s="98">
        <v>0</v>
      </c>
    </row>
    <row r="10" spans="1:2" ht="15.75" thickBot="1" x14ac:dyDescent="0.3">
      <c r="A10" s="24" t="s">
        <v>227</v>
      </c>
      <c r="B10" s="98">
        <v>2</v>
      </c>
    </row>
    <row r="11" spans="1:2" ht="30" x14ac:dyDescent="0.25">
      <c r="A11" s="101" t="s">
        <v>228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1" sqref="B1"/>
    </sheetView>
  </sheetViews>
  <sheetFormatPr baseColWidth="10" defaultRowHeight="15" x14ac:dyDescent="0.25"/>
  <cols>
    <col min="1" max="1" width="32" style="109" customWidth="1"/>
    <col min="2" max="2" width="22" style="109" customWidth="1"/>
    <col min="3" max="3" width="18.85546875" style="109" customWidth="1"/>
  </cols>
  <sheetData>
    <row r="1" spans="1:3" x14ac:dyDescent="0.25">
      <c r="A1" s="110" t="s">
        <v>259</v>
      </c>
    </row>
    <row r="2" spans="1:3" ht="15.75" thickBot="1" x14ac:dyDescent="0.3"/>
    <row r="3" spans="1:3" ht="45" x14ac:dyDescent="0.25">
      <c r="A3" s="103" t="s">
        <v>231</v>
      </c>
      <c r="B3" s="102" t="s">
        <v>232</v>
      </c>
      <c r="C3" s="104" t="s">
        <v>234</v>
      </c>
    </row>
    <row r="4" spans="1:3" ht="15.75" thickBot="1" x14ac:dyDescent="0.3">
      <c r="A4" s="105"/>
      <c r="B4" s="98" t="s">
        <v>233</v>
      </c>
      <c r="C4" s="106" t="s">
        <v>235</v>
      </c>
    </row>
    <row r="5" spans="1:3" ht="30" x14ac:dyDescent="0.25">
      <c r="A5" s="103" t="s">
        <v>236</v>
      </c>
      <c r="B5" s="107" t="s">
        <v>232</v>
      </c>
      <c r="C5" s="108" t="s">
        <v>238</v>
      </c>
    </row>
    <row r="6" spans="1:3" ht="15.75" thickBot="1" x14ac:dyDescent="0.3">
      <c r="A6" s="105"/>
      <c r="B6" s="98" t="s">
        <v>237</v>
      </c>
      <c r="C6" s="106" t="s">
        <v>239</v>
      </c>
    </row>
    <row r="7" spans="1:3" ht="30" x14ac:dyDescent="0.25">
      <c r="A7" s="103" t="s">
        <v>240</v>
      </c>
      <c r="B7" s="107" t="s">
        <v>241</v>
      </c>
      <c r="C7" s="108" t="s">
        <v>243</v>
      </c>
    </row>
    <row r="8" spans="1:3" ht="15.75" thickBot="1" x14ac:dyDescent="0.3">
      <c r="A8" s="105"/>
      <c r="B8" s="98" t="s">
        <v>242</v>
      </c>
      <c r="C8" s="106" t="s">
        <v>244</v>
      </c>
    </row>
    <row r="9" spans="1:3" ht="30" x14ac:dyDescent="0.25">
      <c r="A9" s="103" t="s">
        <v>245</v>
      </c>
      <c r="B9" s="107" t="s">
        <v>232</v>
      </c>
      <c r="C9" s="108" t="s">
        <v>243</v>
      </c>
    </row>
    <row r="10" spans="1:3" ht="15.75" thickBot="1" x14ac:dyDescent="0.3">
      <c r="A10" s="105"/>
      <c r="B10" s="98" t="s">
        <v>246</v>
      </c>
      <c r="C10" s="106" t="s">
        <v>247</v>
      </c>
    </row>
    <row r="11" spans="1:3" ht="30" x14ac:dyDescent="0.25">
      <c r="A11" s="103" t="s">
        <v>248</v>
      </c>
      <c r="B11" s="107" t="s">
        <v>232</v>
      </c>
      <c r="C11" s="108" t="s">
        <v>243</v>
      </c>
    </row>
    <row r="12" spans="1:3" ht="15.75" thickBot="1" x14ac:dyDescent="0.3">
      <c r="A12" s="105"/>
      <c r="B12" s="98" t="s">
        <v>249</v>
      </c>
      <c r="C12" s="106" t="s">
        <v>250</v>
      </c>
    </row>
    <row r="13" spans="1:3" ht="60.75" customHeight="1" x14ac:dyDescent="0.25">
      <c r="A13" s="103" t="s">
        <v>251</v>
      </c>
      <c r="B13" s="107" t="s">
        <v>232</v>
      </c>
      <c r="C13" s="108" t="s">
        <v>243</v>
      </c>
    </row>
    <row r="14" spans="1:3" ht="15.75" thickBot="1" x14ac:dyDescent="0.3">
      <c r="A14" s="105"/>
      <c r="B14" s="98" t="s">
        <v>252</v>
      </c>
      <c r="C14" s="106" t="s">
        <v>253</v>
      </c>
    </row>
    <row r="15" spans="1:3" ht="30" x14ac:dyDescent="0.25">
      <c r="A15" s="103" t="s">
        <v>254</v>
      </c>
      <c r="B15" s="107" t="s">
        <v>232</v>
      </c>
      <c r="C15" s="108" t="s">
        <v>243</v>
      </c>
    </row>
    <row r="16" spans="1:3" ht="15.75" thickBot="1" x14ac:dyDescent="0.3">
      <c r="A16" s="105"/>
      <c r="B16" s="98" t="s">
        <v>255</v>
      </c>
      <c r="C16" s="106" t="s">
        <v>256</v>
      </c>
    </row>
    <row r="17" spans="1:3" ht="50.25" customHeight="1" x14ac:dyDescent="0.25">
      <c r="A17" s="103" t="s">
        <v>257</v>
      </c>
      <c r="B17" s="107" t="s">
        <v>232</v>
      </c>
      <c r="C17" s="108" t="s">
        <v>243</v>
      </c>
    </row>
    <row r="18" spans="1:3" ht="15.75" thickBot="1" x14ac:dyDescent="0.3">
      <c r="A18" s="105"/>
      <c r="B18" s="98" t="s">
        <v>252</v>
      </c>
      <c r="C18" s="106" t="s">
        <v>258</v>
      </c>
    </row>
  </sheetData>
  <mergeCells count="8">
    <mergeCell ref="A15:A16"/>
    <mergeCell ref="A17:A18"/>
    <mergeCell ref="A3:A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7" sqref="B17"/>
    </sheetView>
  </sheetViews>
  <sheetFormatPr baseColWidth="10" defaultRowHeight="15" x14ac:dyDescent="0.25"/>
  <cols>
    <col min="1" max="1" width="27.5703125" customWidth="1"/>
    <col min="2" max="5" width="11.7109375" bestFit="1" customWidth="1"/>
    <col min="6" max="6" width="12.7109375" bestFit="1" customWidth="1"/>
  </cols>
  <sheetData>
    <row r="1" spans="1:6" x14ac:dyDescent="0.25">
      <c r="A1" s="111" t="s">
        <v>260</v>
      </c>
      <c r="B1" s="2"/>
      <c r="C1" s="2"/>
      <c r="D1" s="2"/>
      <c r="E1" s="2"/>
      <c r="F1" s="2"/>
    </row>
    <row r="2" spans="1:6" ht="15.75" thickBot="1" x14ac:dyDescent="0.3">
      <c r="A2" s="111"/>
      <c r="B2" s="2"/>
      <c r="C2" s="2"/>
      <c r="D2" s="2"/>
      <c r="E2" s="2"/>
      <c r="F2" s="2"/>
    </row>
    <row r="3" spans="1:6" ht="25.5" customHeight="1" thickBot="1" x14ac:dyDescent="0.3">
      <c r="A3" s="112" t="s">
        <v>269</v>
      </c>
      <c r="B3" s="83" t="s">
        <v>261</v>
      </c>
      <c r="C3" s="83"/>
      <c r="D3" s="83" t="s">
        <v>262</v>
      </c>
      <c r="E3" s="83"/>
      <c r="F3" s="78"/>
    </row>
    <row r="4" spans="1:6" x14ac:dyDescent="0.25">
      <c r="A4" s="113"/>
      <c r="B4" s="114">
        <v>2020</v>
      </c>
      <c r="C4" s="114">
        <v>2021</v>
      </c>
      <c r="D4" s="114">
        <v>2020</v>
      </c>
      <c r="E4" s="114">
        <v>2021</v>
      </c>
      <c r="F4" s="115" t="s">
        <v>263</v>
      </c>
    </row>
    <row r="5" spans="1:6" ht="15.75" thickBot="1" x14ac:dyDescent="0.3">
      <c r="A5" s="116"/>
      <c r="B5" s="117"/>
      <c r="C5" s="117"/>
      <c r="D5" s="117"/>
      <c r="E5" s="117"/>
      <c r="F5" s="118" t="s">
        <v>264</v>
      </c>
    </row>
    <row r="6" spans="1:6" ht="15.75" thickBot="1" x14ac:dyDescent="0.3">
      <c r="A6" s="24" t="s">
        <v>265</v>
      </c>
      <c r="B6" s="9">
        <v>211788</v>
      </c>
      <c r="C6" s="9">
        <v>204584</v>
      </c>
      <c r="D6" s="8"/>
      <c r="E6" s="8"/>
      <c r="F6" s="119">
        <v>-7204</v>
      </c>
    </row>
    <row r="7" spans="1:6" ht="15.75" thickBot="1" x14ac:dyDescent="0.3">
      <c r="A7" s="24" t="s">
        <v>266</v>
      </c>
      <c r="B7" s="9">
        <v>229819</v>
      </c>
      <c r="C7" s="9">
        <v>223612</v>
      </c>
      <c r="D7" s="9">
        <v>7538</v>
      </c>
      <c r="E7" s="9">
        <v>8409</v>
      </c>
      <c r="F7" s="9">
        <v>-5336</v>
      </c>
    </row>
    <row r="8" spans="1:6" ht="15.75" thickBot="1" x14ac:dyDescent="0.3">
      <c r="A8" s="24" t="s">
        <v>267</v>
      </c>
      <c r="B8" s="9">
        <v>206353</v>
      </c>
      <c r="C8" s="9">
        <v>199826</v>
      </c>
      <c r="D8" s="8"/>
      <c r="E8" s="8"/>
      <c r="F8" s="9">
        <v>-6527</v>
      </c>
    </row>
    <row r="9" spans="1:6" ht="15.75" thickBot="1" x14ac:dyDescent="0.3">
      <c r="A9" s="24" t="s">
        <v>268</v>
      </c>
      <c r="B9" s="9">
        <v>218388</v>
      </c>
      <c r="C9" s="9">
        <v>210628</v>
      </c>
      <c r="D9" s="9">
        <v>9192</v>
      </c>
      <c r="E9" s="9">
        <v>10363</v>
      </c>
      <c r="F9" s="9">
        <v>-6589</v>
      </c>
    </row>
  </sheetData>
  <mergeCells count="7">
    <mergeCell ref="A3:A5"/>
    <mergeCell ref="B3:C3"/>
    <mergeCell ref="D3:E3"/>
    <mergeCell ref="B4:B5"/>
    <mergeCell ref="C4:C5"/>
    <mergeCell ref="D4:D5"/>
    <mergeCell ref="E4:E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2" sqref="A12"/>
    </sheetView>
  </sheetViews>
  <sheetFormatPr baseColWidth="10" defaultRowHeight="15" x14ac:dyDescent="0.25"/>
  <cols>
    <col min="1" max="1" width="33" customWidth="1"/>
  </cols>
  <sheetData>
    <row r="1" spans="1:3" ht="15.75" thickBot="1" x14ac:dyDescent="0.3">
      <c r="A1" s="111" t="s">
        <v>270</v>
      </c>
      <c r="B1" s="2"/>
      <c r="C1" s="2"/>
    </row>
    <row r="2" spans="1:3" ht="15.75" thickBot="1" x14ac:dyDescent="0.3">
      <c r="A2" s="22"/>
      <c r="B2" s="120">
        <v>2020</v>
      </c>
      <c r="C2" s="120">
        <v>2021</v>
      </c>
    </row>
    <row r="3" spans="1:3" ht="15.75" thickBot="1" x14ac:dyDescent="0.3">
      <c r="A3" s="24" t="s">
        <v>271</v>
      </c>
      <c r="B3" s="9">
        <v>1366386</v>
      </c>
      <c r="C3" s="9">
        <v>1320099</v>
      </c>
    </row>
    <row r="4" spans="1:3" ht="15.75" thickBot="1" x14ac:dyDescent="0.3">
      <c r="A4" s="24" t="s">
        <v>272</v>
      </c>
      <c r="B4" s="9">
        <v>489701</v>
      </c>
      <c r="C4" s="9">
        <v>450701</v>
      </c>
    </row>
    <row r="5" spans="1:3" ht="15.75" thickBot="1" x14ac:dyDescent="0.3">
      <c r="A5" s="24" t="s">
        <v>273</v>
      </c>
      <c r="B5" s="9">
        <v>342957</v>
      </c>
      <c r="C5" s="9">
        <v>203962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11" sqref="F11"/>
    </sheetView>
  </sheetViews>
  <sheetFormatPr baseColWidth="10" defaultRowHeight="15" x14ac:dyDescent="0.25"/>
  <cols>
    <col min="1" max="1" width="19.140625" style="126" customWidth="1"/>
  </cols>
  <sheetData>
    <row r="1" spans="1:6" ht="17.25" x14ac:dyDescent="0.25">
      <c r="A1" s="111" t="s">
        <v>283</v>
      </c>
      <c r="B1" s="2"/>
      <c r="C1" s="2"/>
      <c r="D1" s="2"/>
      <c r="E1" s="2"/>
      <c r="F1" s="2"/>
    </row>
    <row r="2" spans="1:6" ht="15.75" thickBot="1" x14ac:dyDescent="0.3">
      <c r="A2" s="111"/>
      <c r="B2" s="2"/>
      <c r="C2" s="2"/>
      <c r="D2" s="2"/>
      <c r="E2" s="2"/>
      <c r="F2" s="2"/>
    </row>
    <row r="3" spans="1:6" ht="15.75" thickBot="1" x14ac:dyDescent="0.3">
      <c r="A3" s="123" t="s">
        <v>274</v>
      </c>
      <c r="B3" s="120" t="s">
        <v>275</v>
      </c>
      <c r="C3" s="120" t="s">
        <v>276</v>
      </c>
      <c r="D3" s="120" t="s">
        <v>277</v>
      </c>
      <c r="E3" s="120" t="s">
        <v>284</v>
      </c>
      <c r="F3" s="120" t="s">
        <v>96</v>
      </c>
    </row>
    <row r="4" spans="1:6" ht="15.75" thickBot="1" x14ac:dyDescent="0.3">
      <c r="A4" s="124" t="s">
        <v>278</v>
      </c>
      <c r="B4" s="121">
        <v>23801.63</v>
      </c>
      <c r="C4" s="8"/>
      <c r="D4" s="8"/>
      <c r="E4" s="8"/>
      <c r="F4" s="121">
        <v>23801.63</v>
      </c>
    </row>
    <row r="5" spans="1:6" ht="15.75" thickBot="1" x14ac:dyDescent="0.3">
      <c r="A5" s="124" t="s">
        <v>279</v>
      </c>
      <c r="B5" s="121">
        <v>113752.15</v>
      </c>
      <c r="C5" s="121">
        <v>11077.05</v>
      </c>
      <c r="D5" s="121">
        <v>1495.69</v>
      </c>
      <c r="E5" s="8">
        <v>285</v>
      </c>
      <c r="F5" s="121">
        <v>126609.89</v>
      </c>
    </row>
    <row r="6" spans="1:6" ht="15.75" thickBot="1" x14ac:dyDescent="0.3">
      <c r="A6" s="124" t="s">
        <v>280</v>
      </c>
      <c r="B6" s="121">
        <v>72784.09</v>
      </c>
      <c r="C6" s="121">
        <v>5820.93</v>
      </c>
      <c r="D6" s="8">
        <v>445</v>
      </c>
      <c r="E6" s="8">
        <v>916</v>
      </c>
      <c r="F6" s="121">
        <v>79966.02</v>
      </c>
    </row>
    <row r="7" spans="1:6" ht="15.75" thickBot="1" x14ac:dyDescent="0.3">
      <c r="A7" s="124" t="s">
        <v>281</v>
      </c>
      <c r="B7" s="121">
        <v>83152.11</v>
      </c>
      <c r="C7" s="8">
        <v>784.01</v>
      </c>
      <c r="D7" s="8"/>
      <c r="E7" s="8"/>
      <c r="F7" s="121">
        <v>83936.12</v>
      </c>
    </row>
    <row r="8" spans="1:6" ht="15.75" thickBot="1" x14ac:dyDescent="0.3">
      <c r="A8" s="125" t="s">
        <v>282</v>
      </c>
      <c r="B8" s="122">
        <v>293489.98</v>
      </c>
      <c r="C8" s="122">
        <v>17681.990000000002</v>
      </c>
      <c r="D8" s="122">
        <v>1940.69</v>
      </c>
      <c r="E8" s="122">
        <v>1201</v>
      </c>
      <c r="F8" s="122">
        <f>SUM(F4:F7)</f>
        <v>314313.65999999997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22" workbookViewId="0">
      <selection activeCell="F6" sqref="F6"/>
    </sheetView>
  </sheetViews>
  <sheetFormatPr baseColWidth="10" defaultRowHeight="15" x14ac:dyDescent="0.25"/>
  <cols>
    <col min="1" max="1" width="22.7109375" style="109" customWidth="1"/>
    <col min="4" max="4" width="15.85546875" customWidth="1"/>
  </cols>
  <sheetData>
    <row r="1" spans="1:4" x14ac:dyDescent="0.25">
      <c r="A1" s="132" t="s">
        <v>285</v>
      </c>
      <c r="B1" s="2"/>
      <c r="C1" s="2"/>
      <c r="D1" s="2"/>
    </row>
    <row r="2" spans="1:4" ht="15.75" thickBot="1" x14ac:dyDescent="0.3">
      <c r="A2" s="133"/>
      <c r="B2" s="2"/>
      <c r="C2" s="2"/>
      <c r="D2" s="2"/>
    </row>
    <row r="3" spans="1:4" ht="45.75" thickBot="1" x14ac:dyDescent="0.3">
      <c r="A3" s="134" t="s">
        <v>286</v>
      </c>
      <c r="B3" s="70">
        <v>2020</v>
      </c>
      <c r="C3" s="127">
        <v>2021</v>
      </c>
      <c r="D3" s="135" t="s">
        <v>287</v>
      </c>
    </row>
    <row r="4" spans="1:4" ht="15.75" thickBot="1" x14ac:dyDescent="0.3">
      <c r="A4" s="16" t="s">
        <v>288</v>
      </c>
      <c r="B4" s="8">
        <v>379</v>
      </c>
      <c r="C4" s="19">
        <v>261</v>
      </c>
      <c r="D4" s="128">
        <v>-0.31130000000000002</v>
      </c>
    </row>
    <row r="5" spans="1:4" ht="30.75" thickBot="1" x14ac:dyDescent="0.3">
      <c r="A5" s="16" t="s">
        <v>289</v>
      </c>
      <c r="B5" s="8">
        <v>102</v>
      </c>
      <c r="C5" s="19">
        <v>117</v>
      </c>
      <c r="D5" s="128">
        <v>0.14699999999999999</v>
      </c>
    </row>
    <row r="6" spans="1:4" ht="30.75" thickBot="1" x14ac:dyDescent="0.3">
      <c r="A6" s="16" t="s">
        <v>290</v>
      </c>
      <c r="B6" s="8">
        <v>112</v>
      </c>
      <c r="C6" s="19">
        <v>115</v>
      </c>
      <c r="D6" s="128">
        <v>2.6700000000000002E-2</v>
      </c>
    </row>
    <row r="7" spans="1:4" ht="30.75" thickBot="1" x14ac:dyDescent="0.3">
      <c r="A7" s="16" t="s">
        <v>291</v>
      </c>
      <c r="B7" s="8">
        <v>441</v>
      </c>
      <c r="C7" s="19">
        <v>362</v>
      </c>
      <c r="D7" s="128">
        <v>-0.17910000000000001</v>
      </c>
    </row>
    <row r="8" spans="1:4" ht="30.75" thickBot="1" x14ac:dyDescent="0.3">
      <c r="A8" s="16" t="s">
        <v>292</v>
      </c>
      <c r="B8" s="8">
        <v>32</v>
      </c>
      <c r="C8" s="19">
        <v>31</v>
      </c>
      <c r="D8" s="128">
        <v>-3.1199999999999999E-2</v>
      </c>
    </row>
    <row r="9" spans="1:4" ht="45.75" thickBot="1" x14ac:dyDescent="0.3">
      <c r="A9" s="16" t="s">
        <v>293</v>
      </c>
      <c r="B9" s="8">
        <v>59</v>
      </c>
      <c r="C9" s="19">
        <v>69</v>
      </c>
      <c r="D9" s="128">
        <v>0.1694</v>
      </c>
    </row>
    <row r="10" spans="1:4" ht="45.75" thickBot="1" x14ac:dyDescent="0.3">
      <c r="A10" s="16" t="s">
        <v>294</v>
      </c>
      <c r="B10" s="8">
        <v>2</v>
      </c>
      <c r="C10" s="19">
        <v>3</v>
      </c>
      <c r="D10" s="128">
        <v>0.5</v>
      </c>
    </row>
    <row r="11" spans="1:4" ht="60.75" thickBot="1" x14ac:dyDescent="0.3">
      <c r="A11" s="16" t="s">
        <v>295</v>
      </c>
      <c r="B11" s="8">
        <v>635</v>
      </c>
      <c r="C11" s="19">
        <v>947</v>
      </c>
      <c r="D11" s="128">
        <v>0.49130000000000001</v>
      </c>
    </row>
    <row r="12" spans="1:4" ht="45.75" thickBot="1" x14ac:dyDescent="0.3">
      <c r="A12" s="16" t="s">
        <v>296</v>
      </c>
      <c r="B12" s="8">
        <v>16</v>
      </c>
      <c r="C12" s="19">
        <v>25</v>
      </c>
      <c r="D12" s="128">
        <v>0.5625</v>
      </c>
    </row>
    <row r="13" spans="1:4" ht="60.75" thickBot="1" x14ac:dyDescent="0.3">
      <c r="A13" s="16" t="s">
        <v>297</v>
      </c>
      <c r="B13" s="8">
        <v>107</v>
      </c>
      <c r="C13" s="19">
        <v>121</v>
      </c>
      <c r="D13" s="128">
        <v>0.1308</v>
      </c>
    </row>
    <row r="14" spans="1:4" ht="30.75" thickBot="1" x14ac:dyDescent="0.3">
      <c r="A14" s="16" t="s">
        <v>298</v>
      </c>
      <c r="B14" s="8">
        <v>857</v>
      </c>
      <c r="C14" s="19">
        <v>1009</v>
      </c>
      <c r="D14" s="128">
        <v>0.17730000000000001</v>
      </c>
    </row>
    <row r="15" spans="1:4" ht="45.75" thickBot="1" x14ac:dyDescent="0.3">
      <c r="A15" s="16" t="s">
        <v>299</v>
      </c>
      <c r="B15" s="8">
        <v>99</v>
      </c>
      <c r="C15" s="19">
        <v>101</v>
      </c>
      <c r="D15" s="128">
        <v>2.0199999999999999E-2</v>
      </c>
    </row>
    <row r="16" spans="1:4" ht="45.75" thickBot="1" x14ac:dyDescent="0.3">
      <c r="A16" s="16" t="s">
        <v>300</v>
      </c>
      <c r="B16" s="8">
        <v>37</v>
      </c>
      <c r="C16" s="19">
        <v>21</v>
      </c>
      <c r="D16" s="128">
        <v>-0.43240000000000001</v>
      </c>
    </row>
    <row r="17" spans="1:4" ht="30.75" thickBot="1" x14ac:dyDescent="0.3">
      <c r="A17" s="16" t="s">
        <v>301</v>
      </c>
      <c r="B17" s="8">
        <v>453</v>
      </c>
      <c r="C17" s="19">
        <v>497</v>
      </c>
      <c r="D17" s="128">
        <v>9.7100000000000006E-2</v>
      </c>
    </row>
    <row r="18" spans="1:4" ht="45.75" thickBot="1" x14ac:dyDescent="0.3">
      <c r="A18" s="16" t="s">
        <v>302</v>
      </c>
      <c r="B18" s="8">
        <v>16</v>
      </c>
      <c r="C18" s="19">
        <v>19</v>
      </c>
      <c r="D18" s="128">
        <v>0.1875</v>
      </c>
    </row>
    <row r="19" spans="1:4" ht="30.75" thickBot="1" x14ac:dyDescent="0.3">
      <c r="A19" s="16" t="s">
        <v>303</v>
      </c>
      <c r="B19" s="8">
        <v>5</v>
      </c>
      <c r="C19" s="19">
        <v>2</v>
      </c>
      <c r="D19" s="128">
        <v>-0.6</v>
      </c>
    </row>
    <row r="20" spans="1:4" ht="30.75" thickBot="1" x14ac:dyDescent="0.3">
      <c r="A20" s="16" t="s">
        <v>304</v>
      </c>
      <c r="B20" s="8">
        <v>34</v>
      </c>
      <c r="C20" s="19">
        <v>31</v>
      </c>
      <c r="D20" s="128">
        <v>-8.8200000000000001E-2</v>
      </c>
    </row>
    <row r="21" spans="1:4" ht="30.75" thickBot="1" x14ac:dyDescent="0.3">
      <c r="A21" s="16" t="s">
        <v>305</v>
      </c>
      <c r="B21" s="8">
        <v>2</v>
      </c>
      <c r="C21" s="19">
        <v>5</v>
      </c>
      <c r="D21" s="128">
        <v>1.5</v>
      </c>
    </row>
    <row r="22" spans="1:4" ht="45.75" thickBot="1" x14ac:dyDescent="0.3">
      <c r="A22" s="16" t="s">
        <v>306</v>
      </c>
      <c r="B22" s="8">
        <v>1</v>
      </c>
      <c r="C22" s="19">
        <v>2</v>
      </c>
      <c r="D22" s="129">
        <v>1</v>
      </c>
    </row>
    <row r="23" spans="1:4" ht="30.75" thickBot="1" x14ac:dyDescent="0.3">
      <c r="A23" s="16" t="s">
        <v>307</v>
      </c>
      <c r="B23" s="8">
        <v>13</v>
      </c>
      <c r="C23" s="19">
        <v>14</v>
      </c>
      <c r="D23" s="128">
        <v>7.6899999999999996E-2</v>
      </c>
    </row>
    <row r="24" spans="1:4" ht="45.75" thickBot="1" x14ac:dyDescent="0.3">
      <c r="A24" s="16" t="s">
        <v>308</v>
      </c>
      <c r="B24" s="8">
        <v>2</v>
      </c>
      <c r="C24" s="19">
        <v>7</v>
      </c>
      <c r="D24" s="128">
        <v>2.5</v>
      </c>
    </row>
    <row r="25" spans="1:4" ht="30.75" thickBot="1" x14ac:dyDescent="0.3">
      <c r="A25" s="16" t="s">
        <v>309</v>
      </c>
      <c r="B25" s="8">
        <v>5</v>
      </c>
      <c r="C25" s="19">
        <v>7</v>
      </c>
      <c r="D25" s="129">
        <v>0.4</v>
      </c>
    </row>
    <row r="26" spans="1:4" ht="15.75" thickBot="1" x14ac:dyDescent="0.3">
      <c r="A26" s="10" t="s">
        <v>310</v>
      </c>
      <c r="B26" s="11">
        <v>3428</v>
      </c>
      <c r="C26" s="130">
        <v>3760</v>
      </c>
      <c r="D26" s="131">
        <v>9.6799999999999997E-2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F10" sqref="F10"/>
    </sheetView>
  </sheetViews>
  <sheetFormatPr baseColWidth="10" defaultRowHeight="15" x14ac:dyDescent="0.25"/>
  <cols>
    <col min="1" max="1" width="19.7109375" style="92" customWidth="1"/>
    <col min="2" max="16384" width="11.42578125" style="2"/>
  </cols>
  <sheetData>
    <row r="1" spans="1:3" x14ac:dyDescent="0.25">
      <c r="A1" s="111" t="s">
        <v>311</v>
      </c>
    </row>
    <row r="2" spans="1:3" x14ac:dyDescent="0.25">
      <c r="A2" s="111"/>
    </row>
    <row r="3" spans="1:3" ht="15.75" thickBot="1" x14ac:dyDescent="0.3">
      <c r="A3" s="136" t="s">
        <v>312</v>
      </c>
    </row>
    <row r="4" spans="1:3" ht="15.75" thickBot="1" x14ac:dyDescent="0.3">
      <c r="A4" s="137" t="s">
        <v>313</v>
      </c>
      <c r="B4" s="66">
        <v>2020</v>
      </c>
      <c r="C4" s="138">
        <v>2021</v>
      </c>
    </row>
    <row r="5" spans="1:3" ht="15.75" thickBot="1" x14ac:dyDescent="0.3">
      <c r="A5" s="124" t="s">
        <v>314</v>
      </c>
      <c r="B5" s="9">
        <v>18930</v>
      </c>
      <c r="C5" s="139">
        <v>19846</v>
      </c>
    </row>
    <row r="6" spans="1:3" ht="15.75" thickBot="1" x14ac:dyDescent="0.3">
      <c r="A6" s="124" t="s">
        <v>315</v>
      </c>
      <c r="B6" s="9">
        <v>3295</v>
      </c>
      <c r="C6" s="139">
        <v>3475</v>
      </c>
    </row>
    <row r="7" spans="1:3" ht="15.75" thickBot="1" x14ac:dyDescent="0.3">
      <c r="A7" s="140" t="s">
        <v>96</v>
      </c>
      <c r="B7" s="11">
        <v>22225</v>
      </c>
      <c r="C7" s="141">
        <v>23321</v>
      </c>
    </row>
    <row r="8" spans="1:3" ht="15.75" thickBot="1" x14ac:dyDescent="0.3">
      <c r="A8" s="136" t="s">
        <v>316</v>
      </c>
    </row>
    <row r="9" spans="1:3" ht="15.75" thickBot="1" x14ac:dyDescent="0.3">
      <c r="A9" s="137" t="s">
        <v>313</v>
      </c>
      <c r="B9" s="66">
        <v>2020</v>
      </c>
      <c r="C9" s="138">
        <v>2021</v>
      </c>
    </row>
    <row r="10" spans="1:3" ht="15.75" thickBot="1" x14ac:dyDescent="0.3">
      <c r="A10" s="124" t="s">
        <v>314</v>
      </c>
      <c r="B10" s="9">
        <v>8105</v>
      </c>
      <c r="C10" s="139">
        <v>8949</v>
      </c>
    </row>
    <row r="11" spans="1:3" ht="15.75" thickBot="1" x14ac:dyDescent="0.3">
      <c r="A11" s="124" t="s">
        <v>315</v>
      </c>
      <c r="B11" s="9">
        <v>3935</v>
      </c>
      <c r="C11" s="139">
        <v>4076</v>
      </c>
    </row>
    <row r="12" spans="1:3" ht="15.75" thickBot="1" x14ac:dyDescent="0.3">
      <c r="A12" s="124" t="s">
        <v>317</v>
      </c>
      <c r="B12" s="9">
        <v>1574</v>
      </c>
      <c r="C12" s="139">
        <v>1804</v>
      </c>
    </row>
    <row r="13" spans="1:3" ht="15.75" thickBot="1" x14ac:dyDescent="0.3">
      <c r="A13" s="140" t="s">
        <v>96</v>
      </c>
      <c r="B13" s="11">
        <v>13614</v>
      </c>
      <c r="C13" s="141">
        <v>14829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E33" sqref="E33"/>
    </sheetView>
  </sheetViews>
  <sheetFormatPr baseColWidth="10" defaultColWidth="11.42578125" defaultRowHeight="15" x14ac:dyDescent="0.25"/>
  <cols>
    <col min="1" max="1" width="38.28515625" style="3" customWidth="1"/>
    <col min="2" max="16384" width="11.42578125" style="2"/>
  </cols>
  <sheetData>
    <row r="1" spans="1:3" x14ac:dyDescent="0.25">
      <c r="A1" s="14" t="s">
        <v>2</v>
      </c>
    </row>
    <row r="2" spans="1:3" ht="15.75" thickBot="1" x14ac:dyDescent="0.3"/>
    <row r="3" spans="1:3" ht="15.75" thickBot="1" x14ac:dyDescent="0.3">
      <c r="A3" s="69" t="s">
        <v>3</v>
      </c>
      <c r="B3" s="70">
        <v>2020</v>
      </c>
      <c r="C3" s="70">
        <v>2021</v>
      </c>
    </row>
    <row r="4" spans="1:3" ht="18" thickBot="1" x14ac:dyDescent="0.3">
      <c r="A4" s="57" t="s">
        <v>216</v>
      </c>
      <c r="B4" s="9">
        <v>28358</v>
      </c>
      <c r="C4" s="9">
        <v>28049</v>
      </c>
    </row>
    <row r="5" spans="1:3" ht="18" thickBot="1" x14ac:dyDescent="0.3">
      <c r="A5" s="57" t="s">
        <v>217</v>
      </c>
      <c r="B5" s="8">
        <v>7.82</v>
      </c>
      <c r="C5" s="8">
        <v>7.68</v>
      </c>
    </row>
    <row r="6" spans="1:3" ht="18" thickBot="1" x14ac:dyDescent="0.3">
      <c r="A6" s="57" t="s">
        <v>218</v>
      </c>
      <c r="B6" s="8">
        <v>0.91700000000000004</v>
      </c>
      <c r="C6" s="8">
        <v>0.95569999999999999</v>
      </c>
    </row>
    <row r="7" spans="1:3" ht="15.75" thickBot="1" x14ac:dyDescent="0.3">
      <c r="A7" s="57" t="s">
        <v>4</v>
      </c>
      <c r="B7" s="9">
        <v>28008</v>
      </c>
      <c r="C7" s="9">
        <v>28073</v>
      </c>
    </row>
    <row r="8" spans="1:3" ht="15.75" thickBot="1" x14ac:dyDescent="0.3">
      <c r="A8" s="57" t="s">
        <v>5</v>
      </c>
      <c r="B8" s="9">
        <v>21888</v>
      </c>
      <c r="C8" s="9">
        <v>20315</v>
      </c>
    </row>
    <row r="9" spans="1:3" ht="15.75" thickBot="1" x14ac:dyDescent="0.3">
      <c r="A9" s="57" t="s">
        <v>6</v>
      </c>
      <c r="B9" s="9">
        <v>6120</v>
      </c>
      <c r="C9" s="9">
        <v>7758</v>
      </c>
    </row>
    <row r="10" spans="1:3" ht="15.75" thickBot="1" x14ac:dyDescent="0.3">
      <c r="A10" s="71" t="s">
        <v>7</v>
      </c>
      <c r="B10" s="72"/>
      <c r="C10" s="72"/>
    </row>
    <row r="11" spans="1:3" ht="15.75" thickBot="1" x14ac:dyDescent="0.3">
      <c r="A11" s="57" t="s">
        <v>8</v>
      </c>
      <c r="B11" s="9">
        <v>105763</v>
      </c>
      <c r="C11" s="9">
        <v>130444</v>
      </c>
    </row>
    <row r="12" spans="1:3" ht="15.75" thickBot="1" x14ac:dyDescent="0.3">
      <c r="A12" s="57" t="s">
        <v>9</v>
      </c>
      <c r="B12" s="8">
        <v>19.100000000000001</v>
      </c>
      <c r="C12" s="8">
        <v>14.49</v>
      </c>
    </row>
    <row r="13" spans="1:3" ht="15.75" thickBot="1" x14ac:dyDescent="0.3">
      <c r="A13" s="71" t="s">
        <v>10</v>
      </c>
      <c r="B13" s="72"/>
      <c r="C13" s="72"/>
    </row>
    <row r="14" spans="1:3" ht="15.75" thickBot="1" x14ac:dyDescent="0.3">
      <c r="A14" s="57" t="s">
        <v>11</v>
      </c>
      <c r="B14" s="9">
        <v>13935</v>
      </c>
      <c r="C14" s="9">
        <v>15297</v>
      </c>
    </row>
    <row r="15" spans="1:3" ht="15.75" thickBot="1" x14ac:dyDescent="0.3">
      <c r="A15" s="57" t="s">
        <v>159</v>
      </c>
      <c r="B15" s="8">
        <v>78</v>
      </c>
      <c r="C15" s="8">
        <v>234</v>
      </c>
    </row>
    <row r="16" spans="1:3" ht="15.75" thickBot="1" x14ac:dyDescent="0.3">
      <c r="A16" s="57" t="s">
        <v>160</v>
      </c>
      <c r="B16" s="8">
        <v>432</v>
      </c>
      <c r="C16" s="8">
        <v>536</v>
      </c>
    </row>
    <row r="17" spans="1:3" ht="15.75" thickBot="1" x14ac:dyDescent="0.3">
      <c r="A17" s="57" t="s">
        <v>12</v>
      </c>
      <c r="B17" s="9">
        <v>9315</v>
      </c>
      <c r="C17" s="9">
        <v>6717</v>
      </c>
    </row>
    <row r="18" spans="1:3" ht="15.75" thickBot="1" x14ac:dyDescent="0.3">
      <c r="A18" s="57" t="s">
        <v>13</v>
      </c>
      <c r="B18" s="9">
        <v>23145</v>
      </c>
      <c r="C18" s="9">
        <v>27931</v>
      </c>
    </row>
    <row r="19" spans="1:3" ht="15.75" thickBot="1" x14ac:dyDescent="0.3">
      <c r="A19" s="57" t="s">
        <v>14</v>
      </c>
      <c r="B19" s="9">
        <v>5553</v>
      </c>
      <c r="C19" s="9">
        <v>11789</v>
      </c>
    </row>
    <row r="20" spans="1:3" ht="15.75" thickBot="1" x14ac:dyDescent="0.3">
      <c r="A20" s="71" t="s">
        <v>161</v>
      </c>
      <c r="B20" s="72"/>
      <c r="C20" s="72"/>
    </row>
    <row r="21" spans="1:3" ht="15.75" thickBot="1" x14ac:dyDescent="0.3">
      <c r="A21" s="57" t="s">
        <v>162</v>
      </c>
      <c r="B21" s="8">
        <v>52</v>
      </c>
      <c r="C21" s="8">
        <v>60</v>
      </c>
    </row>
    <row r="22" spans="1:3" ht="15.75" thickBot="1" x14ac:dyDescent="0.3">
      <c r="A22" s="57" t="s">
        <v>163</v>
      </c>
      <c r="B22" s="8">
        <v>140</v>
      </c>
      <c r="C22" s="8">
        <v>145</v>
      </c>
    </row>
    <row r="23" spans="1:3" ht="15.75" thickBot="1" x14ac:dyDescent="0.3">
      <c r="A23" s="57" t="s">
        <v>164</v>
      </c>
      <c r="B23" s="8">
        <v>36</v>
      </c>
      <c r="C23" s="8">
        <v>35</v>
      </c>
    </row>
    <row r="24" spans="1:3" ht="15.75" thickBot="1" x14ac:dyDescent="0.3">
      <c r="A24" s="73" t="s">
        <v>15</v>
      </c>
      <c r="B24" s="74"/>
      <c r="C24" s="74"/>
    </row>
    <row r="25" spans="1:3" ht="15.75" thickBot="1" x14ac:dyDescent="0.3">
      <c r="A25" s="57" t="s">
        <v>16</v>
      </c>
      <c r="B25" s="9">
        <v>1083</v>
      </c>
      <c r="C25" s="9">
        <v>1546</v>
      </c>
    </row>
    <row r="26" spans="1:3" ht="15.75" thickBot="1" x14ac:dyDescent="0.3">
      <c r="A26" s="57" t="s">
        <v>17</v>
      </c>
      <c r="B26" s="8">
        <v>10.3</v>
      </c>
      <c r="C26" s="8">
        <v>8.8800000000000008</v>
      </c>
    </row>
    <row r="27" spans="1:3" ht="15.75" thickBot="1" x14ac:dyDescent="0.3">
      <c r="A27" s="57" t="s">
        <v>18</v>
      </c>
      <c r="B27" s="9">
        <v>1052</v>
      </c>
      <c r="C27" s="9">
        <v>1525</v>
      </c>
    </row>
    <row r="28" spans="1:3" ht="15.75" thickBot="1" x14ac:dyDescent="0.3">
      <c r="A28" s="71" t="s">
        <v>19</v>
      </c>
      <c r="B28" s="72"/>
      <c r="C28" s="72"/>
    </row>
    <row r="29" spans="1:3" ht="15.75" thickBot="1" x14ac:dyDescent="0.3">
      <c r="A29" s="57" t="s">
        <v>20</v>
      </c>
      <c r="B29" s="9">
        <v>1618</v>
      </c>
      <c r="C29" s="9">
        <v>1438</v>
      </c>
    </row>
    <row r="30" spans="1:3" ht="15.75" thickBot="1" x14ac:dyDescent="0.3">
      <c r="A30" s="57" t="s">
        <v>21</v>
      </c>
      <c r="B30" s="8">
        <v>21.14</v>
      </c>
      <c r="C30" s="8">
        <v>23.09</v>
      </c>
    </row>
    <row r="31" spans="1:3" x14ac:dyDescent="0.25">
      <c r="A31" s="12"/>
    </row>
    <row r="32" spans="1:3" x14ac:dyDescent="0.25">
      <c r="A32" s="12" t="s">
        <v>22</v>
      </c>
    </row>
    <row r="33" spans="1:1" ht="17.25" x14ac:dyDescent="0.25">
      <c r="A33" s="75" t="s">
        <v>219</v>
      </c>
    </row>
    <row r="34" spans="1:1" x14ac:dyDescent="0.25">
      <c r="A34" s="12" t="s">
        <v>23</v>
      </c>
    </row>
    <row r="35" spans="1:1" x14ac:dyDescent="0.25">
      <c r="A35" s="12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E8" sqref="E8"/>
    </sheetView>
  </sheetViews>
  <sheetFormatPr baseColWidth="10" defaultRowHeight="15" x14ac:dyDescent="0.25"/>
  <cols>
    <col min="1" max="1" width="22.5703125" style="126" customWidth="1"/>
  </cols>
  <sheetData>
    <row r="1" spans="1:3" x14ac:dyDescent="0.25">
      <c r="A1" s="111" t="s">
        <v>318</v>
      </c>
      <c r="B1" s="2"/>
      <c r="C1" s="2"/>
    </row>
    <row r="2" spans="1:3" ht="15.75" thickBot="1" x14ac:dyDescent="0.3">
      <c r="A2" s="111"/>
      <c r="B2" s="2"/>
      <c r="C2" s="2"/>
    </row>
    <row r="3" spans="1:3" ht="30.75" thickBot="1" x14ac:dyDescent="0.3">
      <c r="A3" s="137" t="s">
        <v>319</v>
      </c>
      <c r="B3" s="66">
        <v>2020</v>
      </c>
      <c r="C3" s="138">
        <v>2021</v>
      </c>
    </row>
    <row r="4" spans="1:3" ht="30.75" thickBot="1" x14ac:dyDescent="0.3">
      <c r="A4" s="16" t="s">
        <v>320</v>
      </c>
      <c r="B4" s="8">
        <v>42</v>
      </c>
      <c r="C4" s="19">
        <v>50</v>
      </c>
    </row>
    <row r="5" spans="1:3" ht="15.75" thickBot="1" x14ac:dyDescent="0.3">
      <c r="A5" s="16" t="s">
        <v>321</v>
      </c>
      <c r="B5" s="8">
        <v>12</v>
      </c>
      <c r="C5" s="19">
        <v>18</v>
      </c>
    </row>
    <row r="6" spans="1:3" ht="30.75" thickBot="1" x14ac:dyDescent="0.3">
      <c r="A6" s="16" t="s">
        <v>322</v>
      </c>
      <c r="B6" s="8">
        <v>2</v>
      </c>
      <c r="C6" s="19">
        <v>19</v>
      </c>
    </row>
    <row r="7" spans="1:3" ht="15.75" thickBot="1" x14ac:dyDescent="0.3">
      <c r="A7" s="16" t="s">
        <v>323</v>
      </c>
      <c r="B7" s="8">
        <v>46</v>
      </c>
      <c r="C7" s="19">
        <v>57</v>
      </c>
    </row>
    <row r="8" spans="1:3" ht="30.75" thickBot="1" x14ac:dyDescent="0.3">
      <c r="A8" s="16" t="s">
        <v>324</v>
      </c>
      <c r="B8" s="8">
        <v>63</v>
      </c>
      <c r="C8" s="19">
        <v>82</v>
      </c>
    </row>
    <row r="9" spans="1:3" ht="15.75" thickBot="1" x14ac:dyDescent="0.3">
      <c r="A9" s="16" t="s">
        <v>325</v>
      </c>
      <c r="B9" s="8">
        <v>378</v>
      </c>
      <c r="C9" s="19">
        <v>508</v>
      </c>
    </row>
    <row r="10" spans="1:3" ht="45.75" thickBot="1" x14ac:dyDescent="0.3">
      <c r="A10" s="16" t="s">
        <v>326</v>
      </c>
      <c r="B10" s="8">
        <v>567</v>
      </c>
      <c r="C10" s="19">
        <v>760</v>
      </c>
    </row>
    <row r="11" spans="1:3" ht="15.75" thickBot="1" x14ac:dyDescent="0.3">
      <c r="A11" s="16" t="s">
        <v>327</v>
      </c>
      <c r="B11" s="8">
        <v>7</v>
      </c>
      <c r="C11" s="19">
        <v>11</v>
      </c>
    </row>
    <row r="12" spans="1:3" ht="15.75" thickBot="1" x14ac:dyDescent="0.3">
      <c r="A12" s="16" t="s">
        <v>328</v>
      </c>
      <c r="B12" s="8">
        <v>15</v>
      </c>
      <c r="C12" s="19">
        <v>39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opLeftCell="A58" workbookViewId="0">
      <selection activeCell="E34" sqref="E34"/>
    </sheetView>
  </sheetViews>
  <sheetFormatPr baseColWidth="10" defaultRowHeight="15" x14ac:dyDescent="0.25"/>
  <cols>
    <col min="1" max="1" width="27.28515625" style="126" customWidth="1"/>
  </cols>
  <sheetData>
    <row r="1" spans="1:5" x14ac:dyDescent="0.25">
      <c r="A1" s="14" t="s">
        <v>329</v>
      </c>
      <c r="B1" s="2"/>
      <c r="C1" s="2"/>
      <c r="D1" s="2"/>
      <c r="E1" s="2"/>
    </row>
    <row r="2" spans="1:5" x14ac:dyDescent="0.25">
      <c r="A2" s="14"/>
      <c r="B2" s="2"/>
      <c r="C2" s="2"/>
      <c r="D2" s="2"/>
      <c r="E2" s="2"/>
    </row>
    <row r="3" spans="1:5" ht="15.75" thickBot="1" x14ac:dyDescent="0.3">
      <c r="A3" s="136" t="s">
        <v>330</v>
      </c>
      <c r="B3" s="2"/>
      <c r="C3" s="2"/>
      <c r="D3" s="2"/>
      <c r="E3" s="2"/>
    </row>
    <row r="4" spans="1:5" ht="15.75" thickBot="1" x14ac:dyDescent="0.3">
      <c r="A4" s="137" t="s">
        <v>331</v>
      </c>
      <c r="B4" s="120">
        <v>2021</v>
      </c>
      <c r="C4" s="2"/>
      <c r="D4" s="2"/>
      <c r="E4" s="2"/>
    </row>
    <row r="5" spans="1:5" ht="30.75" thickBot="1" x14ac:dyDescent="0.3">
      <c r="A5" s="159" t="s">
        <v>332</v>
      </c>
      <c r="B5" s="8">
        <v>28</v>
      </c>
      <c r="C5" s="2"/>
      <c r="D5" s="2"/>
      <c r="E5" s="2"/>
    </row>
    <row r="6" spans="1:5" ht="15.75" thickBot="1" x14ac:dyDescent="0.3">
      <c r="A6" s="159" t="s">
        <v>333</v>
      </c>
      <c r="B6" s="8">
        <v>4</v>
      </c>
      <c r="C6" s="2"/>
      <c r="D6" s="2"/>
      <c r="E6" s="2"/>
    </row>
    <row r="7" spans="1:5" ht="30.75" thickBot="1" x14ac:dyDescent="0.3">
      <c r="A7" s="159" t="s">
        <v>334</v>
      </c>
      <c r="B7" s="8">
        <v>5</v>
      </c>
      <c r="C7" s="2"/>
      <c r="D7" s="2"/>
      <c r="E7" s="2"/>
    </row>
    <row r="8" spans="1:5" ht="15.75" thickBot="1" x14ac:dyDescent="0.3">
      <c r="A8" s="142" t="s">
        <v>335</v>
      </c>
      <c r="B8" s="142"/>
      <c r="C8" s="2"/>
      <c r="D8" s="2"/>
      <c r="E8" s="2"/>
    </row>
    <row r="9" spans="1:5" ht="15.75" thickBot="1" x14ac:dyDescent="0.3">
      <c r="A9" s="159" t="s">
        <v>336</v>
      </c>
      <c r="B9" s="8">
        <v>10</v>
      </c>
      <c r="C9" s="2"/>
      <c r="D9" s="2"/>
      <c r="E9" s="2"/>
    </row>
    <row r="10" spans="1:5" ht="15.75" thickBot="1" x14ac:dyDescent="0.3">
      <c r="A10" s="159" t="s">
        <v>337</v>
      </c>
      <c r="B10" s="8">
        <v>14</v>
      </c>
      <c r="C10" s="2"/>
      <c r="D10" s="2"/>
      <c r="E10" s="2"/>
    </row>
    <row r="11" spans="1:5" ht="15.75" thickBot="1" x14ac:dyDescent="0.3">
      <c r="A11" s="159" t="s">
        <v>338</v>
      </c>
      <c r="B11" s="8">
        <v>8</v>
      </c>
      <c r="C11" s="2"/>
      <c r="D11" s="2"/>
      <c r="E11" s="2"/>
    </row>
    <row r="12" spans="1:5" ht="15.75" thickBot="1" x14ac:dyDescent="0.3">
      <c r="A12" s="142" t="s">
        <v>339</v>
      </c>
      <c r="B12" s="142"/>
      <c r="C12" s="2"/>
      <c r="D12" s="2"/>
      <c r="E12" s="2"/>
    </row>
    <row r="13" spans="1:5" ht="15.75" thickBot="1" x14ac:dyDescent="0.3">
      <c r="A13" s="159" t="s">
        <v>340</v>
      </c>
      <c r="B13" s="9">
        <v>4822</v>
      </c>
      <c r="C13" s="2"/>
      <c r="D13" s="2"/>
      <c r="E13" s="2"/>
    </row>
    <row r="14" spans="1:5" ht="15.75" thickBot="1" x14ac:dyDescent="0.3">
      <c r="A14" s="159" t="s">
        <v>341</v>
      </c>
      <c r="B14" s="8">
        <v>657</v>
      </c>
      <c r="C14" s="2"/>
      <c r="D14" s="2"/>
      <c r="E14" s="2"/>
    </row>
    <row r="15" spans="1:5" x14ac:dyDescent="0.25">
      <c r="A15" s="136"/>
      <c r="B15" s="2"/>
      <c r="C15" s="2"/>
      <c r="D15" s="2"/>
      <c r="E15" s="2"/>
    </row>
    <row r="16" spans="1:5" ht="15.75" thickBot="1" x14ac:dyDescent="0.3">
      <c r="A16" s="136" t="s">
        <v>342</v>
      </c>
      <c r="B16" s="2"/>
      <c r="C16" s="2"/>
      <c r="D16" s="2"/>
      <c r="E16" s="2"/>
    </row>
    <row r="17" spans="1:5" ht="15.75" thickBot="1" x14ac:dyDescent="0.3">
      <c r="A17" s="160"/>
      <c r="B17" s="143">
        <v>2020</v>
      </c>
      <c r="C17" s="143"/>
      <c r="D17" s="143">
        <v>2021</v>
      </c>
      <c r="E17" s="143"/>
    </row>
    <row r="18" spans="1:5" ht="15.75" thickBot="1" x14ac:dyDescent="0.3">
      <c r="A18" s="161"/>
      <c r="B18" s="7" t="s">
        <v>343</v>
      </c>
      <c r="C18" s="7" t="s">
        <v>115</v>
      </c>
      <c r="D18" s="7" t="s">
        <v>343</v>
      </c>
      <c r="E18" s="7" t="s">
        <v>115</v>
      </c>
    </row>
    <row r="19" spans="1:5" ht="15.75" thickBot="1" x14ac:dyDescent="0.3">
      <c r="A19" s="159" t="s">
        <v>344</v>
      </c>
      <c r="B19" s="9">
        <v>1601</v>
      </c>
      <c r="C19" s="8">
        <v>25.09</v>
      </c>
      <c r="D19" s="9">
        <v>1426</v>
      </c>
      <c r="E19" s="8">
        <v>11.55</v>
      </c>
    </row>
    <row r="20" spans="1:5" ht="15.75" thickBot="1" x14ac:dyDescent="0.3">
      <c r="A20" s="159" t="s">
        <v>345</v>
      </c>
      <c r="B20" s="9">
        <v>1942</v>
      </c>
      <c r="C20" s="8">
        <v>30.43</v>
      </c>
      <c r="D20" s="9">
        <v>7617</v>
      </c>
      <c r="E20" s="8">
        <v>61.72</v>
      </c>
    </row>
    <row r="21" spans="1:5" ht="15.75" thickBot="1" x14ac:dyDescent="0.3">
      <c r="A21" s="159" t="s">
        <v>346</v>
      </c>
      <c r="B21" s="9">
        <v>2839</v>
      </c>
      <c r="C21" s="8">
        <v>44.48</v>
      </c>
      <c r="D21" s="9">
        <v>3298</v>
      </c>
      <c r="E21" s="8">
        <v>26.73</v>
      </c>
    </row>
    <row r="22" spans="1:5" ht="15.75" thickBot="1" x14ac:dyDescent="0.3">
      <c r="A22" s="162" t="s">
        <v>282</v>
      </c>
      <c r="B22" s="144">
        <v>6382</v>
      </c>
      <c r="C22" s="145"/>
      <c r="D22" s="144">
        <v>12341</v>
      </c>
      <c r="E22" s="145"/>
    </row>
    <row r="23" spans="1:5" x14ac:dyDescent="0.25">
      <c r="A23" s="136"/>
      <c r="B23" s="2"/>
      <c r="C23" s="2"/>
      <c r="D23" s="2"/>
      <c r="E23" s="2"/>
    </row>
    <row r="24" spans="1:5" ht="15.75" thickBot="1" x14ac:dyDescent="0.3">
      <c r="A24" s="136" t="s">
        <v>347</v>
      </c>
      <c r="B24" s="2"/>
      <c r="C24" s="2"/>
      <c r="D24" s="2"/>
      <c r="E24" s="2"/>
    </row>
    <row r="25" spans="1:5" ht="15.75" thickBot="1" x14ac:dyDescent="0.3">
      <c r="A25" s="163"/>
      <c r="B25" s="143">
        <v>2020</v>
      </c>
      <c r="C25" s="143"/>
      <c r="D25" s="143">
        <v>2021</v>
      </c>
      <c r="E25" s="143"/>
    </row>
    <row r="26" spans="1:5" ht="15.75" thickBot="1" x14ac:dyDescent="0.3">
      <c r="A26" s="164"/>
      <c r="B26" s="146" t="s">
        <v>343</v>
      </c>
      <c r="C26" s="146" t="s">
        <v>115</v>
      </c>
      <c r="D26" s="146" t="s">
        <v>343</v>
      </c>
      <c r="E26" s="146" t="s">
        <v>115</v>
      </c>
    </row>
    <row r="27" spans="1:5" ht="15.75" thickBot="1" x14ac:dyDescent="0.3">
      <c r="A27" s="159" t="s">
        <v>344</v>
      </c>
      <c r="B27" s="147">
        <v>896</v>
      </c>
      <c r="C27" s="147">
        <v>12.03</v>
      </c>
      <c r="D27" s="147">
        <v>614</v>
      </c>
      <c r="E27" s="147">
        <v>6.06</v>
      </c>
    </row>
    <row r="28" spans="1:5" ht="15.75" thickBot="1" x14ac:dyDescent="0.3">
      <c r="A28" s="159" t="s">
        <v>345</v>
      </c>
      <c r="B28" s="148">
        <v>5989</v>
      </c>
      <c r="C28" s="147">
        <v>80.400000000000006</v>
      </c>
      <c r="D28" s="148">
        <v>8729</v>
      </c>
      <c r="E28" s="147">
        <v>86.19</v>
      </c>
    </row>
    <row r="29" spans="1:5" ht="15.75" thickBot="1" x14ac:dyDescent="0.3">
      <c r="A29" s="159" t="s">
        <v>346</v>
      </c>
      <c r="B29" s="147">
        <v>564</v>
      </c>
      <c r="C29" s="147">
        <v>7.57</v>
      </c>
      <c r="D29" s="147">
        <v>785</v>
      </c>
      <c r="E29" s="147">
        <v>7.75</v>
      </c>
    </row>
    <row r="30" spans="1:5" ht="15.75" thickBot="1" x14ac:dyDescent="0.3">
      <c r="A30" s="162" t="s">
        <v>282</v>
      </c>
      <c r="B30" s="149">
        <v>7449</v>
      </c>
      <c r="C30" s="150"/>
      <c r="D30" s="149">
        <v>10128</v>
      </c>
      <c r="E30" s="150"/>
    </row>
    <row r="31" spans="1:5" x14ac:dyDescent="0.25">
      <c r="A31" s="14"/>
      <c r="B31" s="2"/>
      <c r="C31" s="2"/>
      <c r="D31" s="2"/>
      <c r="E31" s="2"/>
    </row>
    <row r="32" spans="1:5" ht="15.75" thickBot="1" x14ac:dyDescent="0.3">
      <c r="A32" s="34" t="s">
        <v>348</v>
      </c>
      <c r="B32" s="2"/>
      <c r="C32" s="2"/>
      <c r="D32" s="2"/>
      <c r="E32" s="2"/>
    </row>
    <row r="33" spans="1:5" ht="15.75" thickBot="1" x14ac:dyDescent="0.3">
      <c r="A33" s="137" t="s">
        <v>349</v>
      </c>
      <c r="B33" s="123" t="s">
        <v>350</v>
      </c>
      <c r="C33" s="2"/>
      <c r="D33" s="2"/>
      <c r="E33" s="2"/>
    </row>
    <row r="34" spans="1:5" ht="15.75" thickBot="1" x14ac:dyDescent="0.3">
      <c r="A34" s="151" t="s">
        <v>361</v>
      </c>
      <c r="B34" s="151"/>
      <c r="C34" s="2"/>
      <c r="D34" s="2"/>
      <c r="E34" s="2"/>
    </row>
    <row r="35" spans="1:5" ht="15.75" thickBot="1" x14ac:dyDescent="0.3">
      <c r="A35" s="152" t="s">
        <v>351</v>
      </c>
      <c r="B35" s="153">
        <v>2</v>
      </c>
      <c r="C35" s="2"/>
      <c r="D35" s="2"/>
      <c r="E35" s="2"/>
    </row>
    <row r="36" spans="1:5" ht="15.75" thickBot="1" x14ac:dyDescent="0.3">
      <c r="A36" s="152" t="s">
        <v>352</v>
      </c>
      <c r="B36" s="153">
        <v>1</v>
      </c>
      <c r="C36" s="2"/>
      <c r="D36" s="2"/>
      <c r="E36" s="2"/>
    </row>
    <row r="37" spans="1:5" ht="15.75" thickBot="1" x14ac:dyDescent="0.3">
      <c r="A37" s="152" t="s">
        <v>353</v>
      </c>
      <c r="B37" s="153">
        <v>1</v>
      </c>
      <c r="C37" s="2"/>
      <c r="D37" s="2"/>
      <c r="E37" s="2"/>
    </row>
    <row r="38" spans="1:5" ht="15.75" thickBot="1" x14ac:dyDescent="0.3">
      <c r="A38" s="154" t="s">
        <v>96</v>
      </c>
      <c r="B38" s="155">
        <v>4</v>
      </c>
      <c r="C38" s="2"/>
      <c r="D38" s="2"/>
      <c r="E38" s="2"/>
    </row>
    <row r="39" spans="1:5" ht="15.75" thickBot="1" x14ac:dyDescent="0.3">
      <c r="A39" s="151" t="s">
        <v>362</v>
      </c>
      <c r="B39" s="151"/>
      <c r="C39" s="2"/>
      <c r="D39" s="2"/>
      <c r="E39" s="2"/>
    </row>
    <row r="40" spans="1:5" ht="15.75" thickBot="1" x14ac:dyDescent="0.3">
      <c r="A40" s="152" t="s">
        <v>351</v>
      </c>
      <c r="B40" s="153">
        <v>2</v>
      </c>
      <c r="C40" s="2"/>
      <c r="D40" s="2"/>
      <c r="E40" s="2"/>
    </row>
    <row r="41" spans="1:5" ht="15.75" thickBot="1" x14ac:dyDescent="0.3">
      <c r="A41" s="152" t="s">
        <v>354</v>
      </c>
      <c r="B41" s="153">
        <v>4</v>
      </c>
      <c r="C41" s="2"/>
      <c r="D41" s="2"/>
      <c r="E41" s="2"/>
    </row>
    <row r="42" spans="1:5" ht="15.75" thickBot="1" x14ac:dyDescent="0.3">
      <c r="A42" s="152" t="s">
        <v>355</v>
      </c>
      <c r="B42" s="153">
        <v>43</v>
      </c>
      <c r="C42" s="2"/>
      <c r="D42" s="2"/>
      <c r="E42" s="2"/>
    </row>
    <row r="43" spans="1:5" ht="15.75" thickBot="1" x14ac:dyDescent="0.3">
      <c r="A43" s="154" t="s">
        <v>96</v>
      </c>
      <c r="B43" s="155">
        <v>49</v>
      </c>
      <c r="C43" s="2"/>
      <c r="D43" s="2"/>
      <c r="E43" s="2"/>
    </row>
    <row r="44" spans="1:5" ht="15.75" thickBot="1" x14ac:dyDescent="0.3">
      <c r="A44" s="151" t="s">
        <v>356</v>
      </c>
      <c r="B44" s="151"/>
      <c r="C44" s="2"/>
      <c r="D44" s="2"/>
      <c r="E44" s="2"/>
    </row>
    <row r="45" spans="1:5" ht="15.75" thickBot="1" x14ac:dyDescent="0.3">
      <c r="A45" s="152" t="s">
        <v>351</v>
      </c>
      <c r="B45" s="153">
        <v>5</v>
      </c>
      <c r="C45" s="2"/>
      <c r="D45" s="2"/>
      <c r="E45" s="2"/>
    </row>
    <row r="46" spans="1:5" ht="15.75" thickBot="1" x14ac:dyDescent="0.3">
      <c r="A46" s="152" t="s">
        <v>352</v>
      </c>
      <c r="B46" s="153">
        <v>10</v>
      </c>
      <c r="C46" s="2"/>
      <c r="D46" s="2"/>
      <c r="E46" s="2"/>
    </row>
    <row r="47" spans="1:5" ht="15.75" thickBot="1" x14ac:dyDescent="0.3">
      <c r="A47" s="152" t="s">
        <v>353</v>
      </c>
      <c r="B47" s="153">
        <v>4</v>
      </c>
      <c r="C47" s="2"/>
      <c r="D47" s="2"/>
      <c r="E47" s="2"/>
    </row>
    <row r="48" spans="1:5" ht="15.75" thickBot="1" x14ac:dyDescent="0.3">
      <c r="A48" s="154" t="s">
        <v>96</v>
      </c>
      <c r="B48" s="155">
        <v>19</v>
      </c>
      <c r="C48" s="2"/>
      <c r="D48" s="2"/>
      <c r="E48" s="2"/>
    </row>
    <row r="49" spans="1:5" ht="15.75" thickBot="1" x14ac:dyDescent="0.3">
      <c r="A49" s="151" t="s">
        <v>357</v>
      </c>
      <c r="B49" s="151"/>
      <c r="C49" s="2"/>
      <c r="D49" s="2"/>
      <c r="E49" s="2"/>
    </row>
    <row r="50" spans="1:5" ht="15.75" thickBot="1" x14ac:dyDescent="0.3">
      <c r="A50" s="152" t="s">
        <v>351</v>
      </c>
      <c r="B50" s="153">
        <v>7</v>
      </c>
      <c r="C50" s="2"/>
      <c r="D50" s="2"/>
      <c r="E50" s="2"/>
    </row>
    <row r="51" spans="1:5" ht="15.75" thickBot="1" x14ac:dyDescent="0.3">
      <c r="A51" s="152" t="s">
        <v>352</v>
      </c>
      <c r="B51" s="153">
        <v>6</v>
      </c>
      <c r="C51" s="2"/>
      <c r="D51" s="2"/>
      <c r="E51" s="2"/>
    </row>
    <row r="52" spans="1:5" ht="15.75" thickBot="1" x14ac:dyDescent="0.3">
      <c r="A52" s="152" t="s">
        <v>353</v>
      </c>
      <c r="B52" s="153">
        <v>3</v>
      </c>
      <c r="C52" s="2"/>
      <c r="D52" s="2"/>
      <c r="E52" s="2"/>
    </row>
    <row r="53" spans="1:5" ht="15.75" thickBot="1" x14ac:dyDescent="0.3">
      <c r="A53" s="154" t="s">
        <v>96</v>
      </c>
      <c r="B53" s="155">
        <v>16</v>
      </c>
      <c r="C53" s="2"/>
      <c r="D53" s="2"/>
      <c r="E53" s="2"/>
    </row>
    <row r="54" spans="1:5" ht="15.75" thickBot="1" x14ac:dyDescent="0.3">
      <c r="A54" s="151" t="s">
        <v>358</v>
      </c>
      <c r="B54" s="151"/>
      <c r="C54" s="2"/>
      <c r="D54" s="2"/>
      <c r="E54" s="2"/>
    </row>
    <row r="55" spans="1:5" ht="15.75" thickBot="1" x14ac:dyDescent="0.3">
      <c r="A55" s="156" t="s">
        <v>351</v>
      </c>
      <c r="B55" s="153">
        <v>1</v>
      </c>
      <c r="C55" s="2"/>
      <c r="D55" s="2"/>
      <c r="E55" s="2"/>
    </row>
    <row r="56" spans="1:5" ht="15.75" thickBot="1" x14ac:dyDescent="0.3">
      <c r="A56" s="157" t="s">
        <v>96</v>
      </c>
      <c r="B56" s="155">
        <v>1</v>
      </c>
      <c r="C56" s="2"/>
      <c r="D56" s="2"/>
      <c r="E56" s="2"/>
    </row>
    <row r="57" spans="1:5" ht="15.75" thickBot="1" x14ac:dyDescent="0.3">
      <c r="A57" s="151" t="s">
        <v>158</v>
      </c>
      <c r="B57" s="151"/>
      <c r="C57" s="2"/>
      <c r="D57" s="2"/>
      <c r="E57" s="2"/>
    </row>
    <row r="58" spans="1:5" ht="15.75" thickBot="1" x14ac:dyDescent="0.3">
      <c r="A58" s="152" t="s">
        <v>351</v>
      </c>
      <c r="B58" s="153">
        <v>69</v>
      </c>
      <c r="C58" s="2"/>
      <c r="D58" s="2"/>
      <c r="E58" s="2"/>
    </row>
    <row r="59" spans="1:5" ht="15.75" thickBot="1" x14ac:dyDescent="0.3">
      <c r="A59" s="152" t="s">
        <v>352</v>
      </c>
      <c r="B59" s="153">
        <v>90</v>
      </c>
      <c r="C59" s="2"/>
      <c r="D59" s="2"/>
      <c r="E59" s="2"/>
    </row>
    <row r="60" spans="1:5" ht="15.75" thickBot="1" x14ac:dyDescent="0.3">
      <c r="A60" s="152" t="s">
        <v>359</v>
      </c>
      <c r="B60" s="153">
        <v>28</v>
      </c>
      <c r="C60" s="2"/>
      <c r="D60" s="2"/>
      <c r="E60" s="2"/>
    </row>
    <row r="61" spans="1:5" ht="15.75" thickBot="1" x14ac:dyDescent="0.3">
      <c r="A61" s="152" t="s">
        <v>353</v>
      </c>
      <c r="B61" s="153">
        <v>18</v>
      </c>
      <c r="C61" s="2"/>
      <c r="D61" s="2"/>
      <c r="E61" s="2"/>
    </row>
    <row r="62" spans="1:5" ht="15.75" thickBot="1" x14ac:dyDescent="0.3">
      <c r="A62" s="152" t="s">
        <v>355</v>
      </c>
      <c r="B62" s="153">
        <v>28</v>
      </c>
      <c r="C62" s="2"/>
      <c r="D62" s="2"/>
      <c r="E62" s="2"/>
    </row>
    <row r="63" spans="1:5" ht="15.75" thickBot="1" x14ac:dyDescent="0.3">
      <c r="A63" s="154" t="s">
        <v>96</v>
      </c>
      <c r="B63" s="155">
        <v>233</v>
      </c>
      <c r="C63" s="2"/>
      <c r="D63" s="2"/>
      <c r="E63" s="2"/>
    </row>
    <row r="64" spans="1:5" ht="15.75" thickBot="1" x14ac:dyDescent="0.3">
      <c r="A64" s="125" t="s">
        <v>360</v>
      </c>
      <c r="B64" s="158">
        <v>322</v>
      </c>
      <c r="C64" s="2"/>
      <c r="D64" s="2"/>
      <c r="E64" s="2"/>
    </row>
    <row r="65" spans="1:5" x14ac:dyDescent="0.25">
      <c r="A65" s="111"/>
      <c r="B65" s="2"/>
      <c r="C65" s="2"/>
      <c r="D65" s="2"/>
      <c r="E65" s="2"/>
    </row>
  </sheetData>
  <mergeCells count="14">
    <mergeCell ref="A34:B34"/>
    <mergeCell ref="A39:B39"/>
    <mergeCell ref="A44:B44"/>
    <mergeCell ref="A49:B49"/>
    <mergeCell ref="A54:B54"/>
    <mergeCell ref="A57:B57"/>
    <mergeCell ref="A8:B8"/>
    <mergeCell ref="A12:B12"/>
    <mergeCell ref="A17:A18"/>
    <mergeCell ref="B17:C17"/>
    <mergeCell ref="D17:E17"/>
    <mergeCell ref="A25:A26"/>
    <mergeCell ref="B25:C25"/>
    <mergeCell ref="D25:E2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10" workbookViewId="0">
      <selection activeCell="E5" sqref="E5"/>
    </sheetView>
  </sheetViews>
  <sheetFormatPr baseColWidth="10" defaultRowHeight="15" x14ac:dyDescent="0.25"/>
  <cols>
    <col min="1" max="1" width="24.85546875" style="172" customWidth="1"/>
  </cols>
  <sheetData>
    <row r="1" spans="1:4" x14ac:dyDescent="0.25">
      <c r="A1" s="171" t="s">
        <v>384</v>
      </c>
      <c r="B1" s="2"/>
      <c r="C1" s="2"/>
      <c r="D1" s="2"/>
    </row>
    <row r="2" spans="1:4" ht="15.75" thickBot="1" x14ac:dyDescent="0.3">
      <c r="A2" s="171"/>
      <c r="B2" s="2"/>
      <c r="C2" s="2"/>
      <c r="D2" s="2"/>
    </row>
    <row r="3" spans="1:4" ht="15.75" thickBot="1" x14ac:dyDescent="0.3">
      <c r="A3" s="168" t="s">
        <v>363</v>
      </c>
      <c r="B3" s="23">
        <v>2020</v>
      </c>
      <c r="C3" s="23">
        <v>2021</v>
      </c>
      <c r="D3" s="23" t="s">
        <v>364</v>
      </c>
    </row>
    <row r="4" spans="1:4" ht="30.75" thickBot="1" x14ac:dyDescent="0.3">
      <c r="A4" s="16" t="s">
        <v>365</v>
      </c>
      <c r="B4" s="9">
        <v>1371460</v>
      </c>
      <c r="C4" s="9">
        <v>1413320</v>
      </c>
      <c r="D4" s="165">
        <v>0.03</v>
      </c>
    </row>
    <row r="5" spans="1:4" ht="15.75" thickBot="1" x14ac:dyDescent="0.3">
      <c r="A5" s="16" t="s">
        <v>366</v>
      </c>
      <c r="B5" s="9">
        <v>500078</v>
      </c>
      <c r="C5" s="9">
        <v>305331</v>
      </c>
      <c r="D5" s="165">
        <v>-0.39</v>
      </c>
    </row>
    <row r="6" spans="1:4" ht="15.75" thickBot="1" x14ac:dyDescent="0.3">
      <c r="A6" s="16" t="s">
        <v>367</v>
      </c>
      <c r="B6" s="9">
        <v>10660</v>
      </c>
      <c r="C6" s="9">
        <v>15650</v>
      </c>
      <c r="D6" s="165">
        <v>0.47</v>
      </c>
    </row>
    <row r="7" spans="1:4" ht="15.75" thickBot="1" x14ac:dyDescent="0.3">
      <c r="A7" s="16" t="s">
        <v>368</v>
      </c>
      <c r="B7" s="9">
        <v>19447</v>
      </c>
      <c r="C7" s="9">
        <v>22572</v>
      </c>
      <c r="D7" s="165">
        <v>0.16</v>
      </c>
    </row>
    <row r="8" spans="1:4" ht="30.75" thickBot="1" x14ac:dyDescent="0.3">
      <c r="A8" s="166" t="s">
        <v>369</v>
      </c>
      <c r="B8" s="72"/>
      <c r="C8" s="72"/>
      <c r="D8" s="72"/>
    </row>
    <row r="9" spans="1:4" ht="15.75" thickBot="1" x14ac:dyDescent="0.3">
      <c r="A9" s="16" t="s">
        <v>370</v>
      </c>
      <c r="B9" s="9">
        <v>115871</v>
      </c>
      <c r="C9" s="8" t="s">
        <v>371</v>
      </c>
      <c r="D9" s="8" t="s">
        <v>372</v>
      </c>
    </row>
    <row r="10" spans="1:4" ht="30.75" thickBot="1" x14ac:dyDescent="0.3">
      <c r="A10" s="16" t="s">
        <v>373</v>
      </c>
      <c r="B10" s="9">
        <v>50674</v>
      </c>
      <c r="C10" s="9">
        <v>47523</v>
      </c>
      <c r="D10" s="165">
        <v>-0.06</v>
      </c>
    </row>
    <row r="11" spans="1:4" ht="15.75" thickBot="1" x14ac:dyDescent="0.3">
      <c r="A11" s="16" t="s">
        <v>374</v>
      </c>
      <c r="B11" s="9">
        <v>101560</v>
      </c>
      <c r="C11" s="9">
        <v>47540</v>
      </c>
      <c r="D11" s="165">
        <v>-0.53</v>
      </c>
    </row>
    <row r="12" spans="1:4" ht="15.75" thickBot="1" x14ac:dyDescent="0.3">
      <c r="A12" s="16" t="s">
        <v>375</v>
      </c>
      <c r="B12" s="9">
        <v>75110</v>
      </c>
      <c r="C12" s="9">
        <v>41430</v>
      </c>
      <c r="D12" s="165">
        <v>-0.45</v>
      </c>
    </row>
    <row r="13" spans="1:4" ht="15.75" thickBot="1" x14ac:dyDescent="0.3">
      <c r="A13" s="16" t="s">
        <v>376</v>
      </c>
      <c r="B13" s="9">
        <v>1440</v>
      </c>
      <c r="C13" s="9">
        <v>1240</v>
      </c>
      <c r="D13" s="165">
        <v>-0.14000000000000001</v>
      </c>
    </row>
    <row r="14" spans="1:4" ht="15.75" thickBot="1" x14ac:dyDescent="0.3">
      <c r="A14" s="16" t="s">
        <v>377</v>
      </c>
      <c r="B14" s="9">
        <v>3209</v>
      </c>
      <c r="C14" s="9">
        <v>3177</v>
      </c>
      <c r="D14" s="165">
        <v>-0.01</v>
      </c>
    </row>
    <row r="15" spans="1:4" ht="15.75" thickBot="1" x14ac:dyDescent="0.3">
      <c r="A15" s="16" t="s">
        <v>378</v>
      </c>
      <c r="B15" s="8">
        <v>0</v>
      </c>
      <c r="C15" s="8">
        <v>0</v>
      </c>
      <c r="D15" s="8" t="s">
        <v>372</v>
      </c>
    </row>
    <row r="16" spans="1:4" ht="15.75" thickBot="1" x14ac:dyDescent="0.3">
      <c r="A16" s="16" t="s">
        <v>379</v>
      </c>
      <c r="B16" s="9">
        <v>1720</v>
      </c>
      <c r="C16" s="9">
        <v>5910</v>
      </c>
      <c r="D16" s="165">
        <v>2.44</v>
      </c>
    </row>
    <row r="17" spans="1:4" ht="15.75" thickBot="1" x14ac:dyDescent="0.3">
      <c r="A17" s="16" t="s">
        <v>380</v>
      </c>
      <c r="B17" s="8">
        <v>521</v>
      </c>
      <c r="C17" s="8">
        <v>599</v>
      </c>
      <c r="D17" s="165">
        <v>0.15</v>
      </c>
    </row>
    <row r="18" spans="1:4" ht="15.75" thickBot="1" x14ac:dyDescent="0.3">
      <c r="A18" s="169" t="s">
        <v>381</v>
      </c>
      <c r="B18" s="11">
        <v>156883</v>
      </c>
      <c r="C18" s="11">
        <v>99480</v>
      </c>
      <c r="D18" s="167">
        <v>-0.37</v>
      </c>
    </row>
    <row r="19" spans="1:4" ht="15.75" thickBot="1" x14ac:dyDescent="0.3">
      <c r="A19" s="166" t="s">
        <v>382</v>
      </c>
      <c r="B19" s="72"/>
      <c r="C19" s="72"/>
      <c r="D19" s="72"/>
    </row>
    <row r="20" spans="1:4" ht="15.75" thickBot="1" x14ac:dyDescent="0.3">
      <c r="A20" s="169" t="s">
        <v>383</v>
      </c>
      <c r="B20" s="11">
        <v>65588</v>
      </c>
      <c r="C20" s="11">
        <v>70530</v>
      </c>
      <c r="D20" s="61">
        <v>7.4999999999999997E-2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8" sqref="A8"/>
    </sheetView>
  </sheetViews>
  <sheetFormatPr baseColWidth="10" defaultRowHeight="15" x14ac:dyDescent="0.25"/>
  <cols>
    <col min="1" max="1" width="23.85546875" style="170" customWidth="1"/>
  </cols>
  <sheetData>
    <row r="1" spans="1:4" x14ac:dyDescent="0.25">
      <c r="A1" s="34" t="s">
        <v>385</v>
      </c>
      <c r="B1" s="2"/>
      <c r="C1" s="2"/>
      <c r="D1" s="2"/>
    </row>
    <row r="2" spans="1:4" ht="15.75" thickBot="1" x14ac:dyDescent="0.3">
      <c r="A2" s="34"/>
      <c r="B2" s="2"/>
      <c r="C2" s="2"/>
      <c r="D2" s="2"/>
    </row>
    <row r="3" spans="1:4" ht="15.75" thickBot="1" x14ac:dyDescent="0.3">
      <c r="A3" s="5"/>
      <c r="B3" s="120">
        <v>2020</v>
      </c>
      <c r="C3" s="120">
        <v>2021</v>
      </c>
      <c r="D3" s="120" t="s">
        <v>364</v>
      </c>
    </row>
    <row r="4" spans="1:4" ht="15.75" thickBot="1" x14ac:dyDescent="0.3">
      <c r="A4" s="16" t="s">
        <v>386</v>
      </c>
      <c r="B4" s="9">
        <v>25651536</v>
      </c>
      <c r="C4" s="9">
        <v>25381826</v>
      </c>
      <c r="D4" s="60">
        <v>-1.0500000000000001E-2</v>
      </c>
    </row>
    <row r="5" spans="1:4" ht="30.75" thickBot="1" x14ac:dyDescent="0.3">
      <c r="A5" s="16" t="s">
        <v>387</v>
      </c>
      <c r="B5" s="9">
        <v>30232435</v>
      </c>
      <c r="C5" s="9">
        <v>29033341</v>
      </c>
      <c r="D5" s="60">
        <v>-0.04</v>
      </c>
    </row>
    <row r="6" spans="1:4" ht="30.75" thickBot="1" x14ac:dyDescent="0.3">
      <c r="A6" s="16" t="s">
        <v>388</v>
      </c>
      <c r="B6" s="9">
        <v>115871</v>
      </c>
      <c r="C6" s="9">
        <v>95295</v>
      </c>
      <c r="D6" s="60">
        <v>-0.17799999999999999</v>
      </c>
    </row>
    <row r="7" spans="1:4" ht="15.75" thickBot="1" x14ac:dyDescent="0.3">
      <c r="A7" s="16" t="s">
        <v>389</v>
      </c>
      <c r="B7" s="9">
        <v>184463</v>
      </c>
      <c r="C7" s="9">
        <v>174027</v>
      </c>
      <c r="D7" s="60">
        <v>-5.0700000000000002E-2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7" sqref="D17"/>
    </sheetView>
  </sheetViews>
  <sheetFormatPr baseColWidth="10" defaultRowHeight="15" x14ac:dyDescent="0.25"/>
  <cols>
    <col min="1" max="1" width="15.7109375" style="170" customWidth="1"/>
  </cols>
  <sheetData>
    <row r="1" spans="1:3" ht="15.75" thickBot="1" x14ac:dyDescent="0.3">
      <c r="A1" s="34" t="s">
        <v>390</v>
      </c>
      <c r="B1" s="2"/>
      <c r="C1" s="2"/>
    </row>
    <row r="2" spans="1:3" ht="15.75" thickBot="1" x14ac:dyDescent="0.3">
      <c r="A2" s="5"/>
      <c r="B2" s="120">
        <v>2020</v>
      </c>
      <c r="C2" s="120">
        <v>2021</v>
      </c>
    </row>
    <row r="3" spans="1:3" ht="15.75" thickBot="1" x14ac:dyDescent="0.3">
      <c r="A3" s="16" t="s">
        <v>391</v>
      </c>
      <c r="B3" s="121">
        <v>10260.6</v>
      </c>
      <c r="C3" s="121">
        <v>10152.4</v>
      </c>
    </row>
    <row r="4" spans="1:3" ht="15.75" thickBot="1" x14ac:dyDescent="0.3">
      <c r="A4" s="16" t="s">
        <v>392</v>
      </c>
      <c r="B4" s="121">
        <v>6373.1</v>
      </c>
      <c r="C4" s="121">
        <v>6117</v>
      </c>
    </row>
    <row r="5" spans="1:3" ht="15.75" thickBot="1" x14ac:dyDescent="0.3">
      <c r="A5" s="16" t="s">
        <v>393</v>
      </c>
      <c r="B5" s="121">
        <v>2730.1</v>
      </c>
      <c r="C5" s="121">
        <v>2575.6</v>
      </c>
    </row>
    <row r="6" spans="1:3" ht="15.75" thickBot="1" x14ac:dyDescent="0.3">
      <c r="A6" s="169" t="s">
        <v>69</v>
      </c>
      <c r="B6" s="122">
        <v>19363.8</v>
      </c>
      <c r="C6" s="122">
        <v>18845.3</v>
      </c>
    </row>
    <row r="7" spans="1:3" x14ac:dyDescent="0.25">
      <c r="A7" s="12" t="s">
        <v>394</v>
      </c>
      <c r="B7" s="2"/>
      <c r="C7" s="2"/>
    </row>
    <row r="8" spans="1:3" x14ac:dyDescent="0.25">
      <c r="A8" s="173" t="s">
        <v>395</v>
      </c>
      <c r="B8" s="2"/>
      <c r="C8" s="2"/>
    </row>
    <row r="9" spans="1:3" x14ac:dyDescent="0.25">
      <c r="A9" s="12" t="s">
        <v>396</v>
      </c>
      <c r="B9" s="2"/>
      <c r="C9" s="2"/>
    </row>
  </sheetData>
  <hyperlinks>
    <hyperlink ref="A8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XFD1048576"/>
    </sheetView>
  </sheetViews>
  <sheetFormatPr baseColWidth="10" defaultColWidth="11.42578125" defaultRowHeight="15" x14ac:dyDescent="0.25"/>
  <cols>
    <col min="1" max="1" width="54.28515625" style="2" bestFit="1" customWidth="1"/>
    <col min="2" max="16384" width="11.42578125" style="2"/>
  </cols>
  <sheetData>
    <row r="1" spans="1:3" x14ac:dyDescent="0.25">
      <c r="A1" s="76" t="s">
        <v>24</v>
      </c>
    </row>
    <row r="2" spans="1:3" ht="15.75" thickBot="1" x14ac:dyDescent="0.3">
      <c r="A2" s="77"/>
    </row>
    <row r="3" spans="1:3" ht="20.100000000000001" customHeight="1" thickBot="1" x14ac:dyDescent="0.3">
      <c r="A3" s="78" t="s">
        <v>25</v>
      </c>
      <c r="B3" s="15">
        <v>2020</v>
      </c>
      <c r="C3" s="15">
        <v>2021</v>
      </c>
    </row>
    <row r="4" spans="1:3" ht="20.100000000000001" customHeight="1" thickBot="1" x14ac:dyDescent="0.3">
      <c r="A4" s="16" t="s">
        <v>26</v>
      </c>
      <c r="B4" s="9">
        <v>5828</v>
      </c>
      <c r="C4" s="9">
        <v>6971</v>
      </c>
    </row>
    <row r="5" spans="1:3" ht="20.100000000000001" customHeight="1" thickBot="1" x14ac:dyDescent="0.3">
      <c r="A5" s="16" t="s">
        <v>27</v>
      </c>
      <c r="B5" s="9">
        <v>2505</v>
      </c>
      <c r="C5" s="9">
        <v>2674</v>
      </c>
    </row>
    <row r="6" spans="1:3" ht="20.100000000000001" customHeight="1" thickBot="1" x14ac:dyDescent="0.3">
      <c r="A6" s="16" t="s">
        <v>28</v>
      </c>
      <c r="B6" s="9">
        <v>9440</v>
      </c>
      <c r="C6" s="9">
        <v>13402</v>
      </c>
    </row>
    <row r="7" spans="1:3" ht="20.100000000000001" customHeight="1" thickBot="1" x14ac:dyDescent="0.3">
      <c r="A7" s="16" t="s">
        <v>29</v>
      </c>
      <c r="B7" s="8">
        <v>151</v>
      </c>
      <c r="C7" s="8">
        <v>143</v>
      </c>
    </row>
    <row r="8" spans="1:3" ht="20.100000000000001" customHeight="1" thickBot="1" x14ac:dyDescent="0.3">
      <c r="A8" s="16" t="s">
        <v>30</v>
      </c>
      <c r="B8" s="9">
        <v>11045</v>
      </c>
      <c r="C8" s="9">
        <v>14979</v>
      </c>
    </row>
    <row r="9" spans="1:3" x14ac:dyDescent="0.25">
      <c r="A9" s="20"/>
    </row>
    <row r="10" spans="1:3" x14ac:dyDescent="0.25">
      <c r="A10" s="20" t="s">
        <v>22</v>
      </c>
    </row>
    <row r="11" spans="1:3" x14ac:dyDescent="0.25">
      <c r="A11" s="7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5" sqref="E5:E6"/>
    </sheetView>
  </sheetViews>
  <sheetFormatPr baseColWidth="10" defaultColWidth="11.42578125" defaultRowHeight="15" x14ac:dyDescent="0.25"/>
  <cols>
    <col min="1" max="1" width="28.5703125" style="3" customWidth="1"/>
    <col min="2" max="3" width="11.42578125" style="2"/>
    <col min="4" max="4" width="16.5703125" style="2" customWidth="1"/>
    <col min="5" max="6" width="11.42578125" style="2"/>
    <col min="7" max="7" width="14.85546875" style="2" customWidth="1"/>
    <col min="8" max="16384" width="11.42578125" style="2"/>
  </cols>
  <sheetData>
    <row r="1" spans="1:5" x14ac:dyDescent="0.25">
      <c r="A1" s="4" t="s">
        <v>31</v>
      </c>
    </row>
    <row r="2" spans="1:5" ht="15.75" thickBot="1" x14ac:dyDescent="0.3">
      <c r="A2" s="4"/>
    </row>
    <row r="3" spans="1:5" ht="15.75" thickBot="1" x14ac:dyDescent="0.3">
      <c r="A3" s="5"/>
      <c r="B3" s="83">
        <v>2020</v>
      </c>
      <c r="C3" s="83"/>
      <c r="D3" s="83">
        <v>2021</v>
      </c>
      <c r="E3" s="83"/>
    </row>
    <row r="4" spans="1:5" ht="15.75" thickBot="1" x14ac:dyDescent="0.3">
      <c r="A4" s="6"/>
      <c r="B4" s="7" t="s">
        <v>32</v>
      </c>
      <c r="C4" s="7" t="s">
        <v>33</v>
      </c>
      <c r="D4" s="7" t="s">
        <v>32</v>
      </c>
      <c r="E4" s="7" t="s">
        <v>33</v>
      </c>
    </row>
    <row r="5" spans="1:5" ht="15.75" thickBot="1" x14ac:dyDescent="0.3">
      <c r="A5" s="6" t="s">
        <v>34</v>
      </c>
      <c r="B5" s="8"/>
      <c r="C5" s="9">
        <v>32997</v>
      </c>
      <c r="D5" s="8"/>
      <c r="E5" s="9">
        <v>9462</v>
      </c>
    </row>
    <row r="6" spans="1:5" ht="15.75" thickBot="1" x14ac:dyDescent="0.3">
      <c r="A6" s="6" t="s">
        <v>35</v>
      </c>
      <c r="B6" s="8"/>
      <c r="C6" s="9">
        <v>195455</v>
      </c>
      <c r="D6" s="8"/>
      <c r="E6" s="9">
        <v>131095</v>
      </c>
    </row>
    <row r="7" spans="1:5" ht="15.75" thickBot="1" x14ac:dyDescent="0.3">
      <c r="A7" s="10" t="s">
        <v>36</v>
      </c>
      <c r="B7" s="11">
        <v>4357</v>
      </c>
      <c r="C7" s="11">
        <v>228452</v>
      </c>
      <c r="D7" s="11">
        <v>4297</v>
      </c>
      <c r="E7" s="11">
        <v>140557</v>
      </c>
    </row>
    <row r="8" spans="1:5" x14ac:dyDescent="0.25">
      <c r="A8" s="12" t="s">
        <v>22</v>
      </c>
    </row>
    <row r="9" spans="1:5" x14ac:dyDescent="0.25">
      <c r="A9" s="12" t="s">
        <v>37</v>
      </c>
    </row>
    <row r="10" spans="1:5" x14ac:dyDescent="0.25">
      <c r="A10" s="13"/>
    </row>
    <row r="11" spans="1:5" x14ac:dyDescent="0.25">
      <c r="A11" s="13" t="s">
        <v>214</v>
      </c>
    </row>
    <row r="12" spans="1:5" x14ac:dyDescent="0.25">
      <c r="A12" s="13" t="s">
        <v>215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13" sqref="A13"/>
    </sheetView>
  </sheetViews>
  <sheetFormatPr baseColWidth="10" defaultColWidth="11.42578125" defaultRowHeight="15" x14ac:dyDescent="0.25"/>
  <cols>
    <col min="1" max="1" width="51" style="3" customWidth="1"/>
    <col min="2" max="16384" width="11.42578125" style="2"/>
  </cols>
  <sheetData>
    <row r="1" spans="1:3" x14ac:dyDescent="0.25">
      <c r="A1" s="14" t="s">
        <v>38</v>
      </c>
    </row>
    <row r="2" spans="1:3" ht="15.75" thickBot="1" x14ac:dyDescent="0.3">
      <c r="A2" s="14"/>
    </row>
    <row r="3" spans="1:3" ht="24.95" customHeight="1" thickBot="1" x14ac:dyDescent="0.3">
      <c r="A3" s="5" t="s">
        <v>39</v>
      </c>
      <c r="B3" s="15">
        <v>2020</v>
      </c>
      <c r="C3" s="15">
        <v>2021</v>
      </c>
    </row>
    <row r="4" spans="1:3" ht="24.95" customHeight="1" thickBot="1" x14ac:dyDescent="0.3">
      <c r="A4" s="16" t="s">
        <v>40</v>
      </c>
      <c r="B4" s="8">
        <v>27</v>
      </c>
      <c r="C4" s="8">
        <v>15</v>
      </c>
    </row>
    <row r="5" spans="1:3" ht="12.75" customHeight="1" thickBot="1" x14ac:dyDescent="0.3">
      <c r="A5" s="16"/>
      <c r="B5" s="8"/>
      <c r="C5" s="8"/>
    </row>
    <row r="6" spans="1:3" ht="24.95" customHeight="1" thickBot="1" x14ac:dyDescent="0.3">
      <c r="A6" s="17" t="s">
        <v>41</v>
      </c>
      <c r="B6" s="18">
        <v>2020</v>
      </c>
      <c r="C6" s="18">
        <v>2021</v>
      </c>
    </row>
    <row r="7" spans="1:3" ht="24.95" customHeight="1" thickBot="1" x14ac:dyDescent="0.3">
      <c r="A7" s="16" t="s">
        <v>165</v>
      </c>
      <c r="B7" s="8">
        <v>26</v>
      </c>
      <c r="C7" s="8">
        <v>30</v>
      </c>
    </row>
    <row r="8" spans="1:3" ht="24.95" customHeight="1" thickBot="1" x14ac:dyDescent="0.3">
      <c r="A8" s="16" t="s">
        <v>166</v>
      </c>
      <c r="B8" s="8">
        <v>11</v>
      </c>
      <c r="C8" s="8">
        <v>9</v>
      </c>
    </row>
    <row r="9" spans="1:3" ht="24.95" customHeight="1" thickBot="1" x14ac:dyDescent="0.3">
      <c r="A9" s="16" t="s">
        <v>42</v>
      </c>
      <c r="B9" s="8">
        <v>261</v>
      </c>
      <c r="C9" s="8">
        <v>129</v>
      </c>
    </row>
    <row r="10" spans="1:3" ht="24.95" customHeight="1" thickBot="1" x14ac:dyDescent="0.3">
      <c r="A10" s="16" t="s">
        <v>43</v>
      </c>
      <c r="B10" s="8">
        <v>25</v>
      </c>
      <c r="C10" s="8">
        <v>69</v>
      </c>
    </row>
    <row r="11" spans="1:3" ht="24.95" customHeight="1" thickBot="1" x14ac:dyDescent="0.3">
      <c r="A11" s="16" t="s">
        <v>167</v>
      </c>
      <c r="B11" s="8">
        <v>55</v>
      </c>
      <c r="C11" s="8">
        <v>72</v>
      </c>
    </row>
    <row r="12" spans="1:3" ht="24.95" customHeight="1" thickBot="1" x14ac:dyDescent="0.3">
      <c r="A12" s="16" t="s">
        <v>44</v>
      </c>
      <c r="B12" s="8">
        <v>33</v>
      </c>
      <c r="C12" s="8">
        <v>25</v>
      </c>
    </row>
    <row r="13" spans="1:3" ht="24.95" customHeight="1" thickBot="1" x14ac:dyDescent="0.3">
      <c r="A13" s="16" t="s">
        <v>168</v>
      </c>
      <c r="B13" s="8">
        <v>11</v>
      </c>
      <c r="C13" s="8"/>
    </row>
    <row r="14" spans="1:3" x14ac:dyDescent="0.25">
      <c r="A14" s="1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10" workbookViewId="0">
      <selection activeCell="D20" sqref="D20"/>
    </sheetView>
  </sheetViews>
  <sheetFormatPr baseColWidth="10" defaultColWidth="11.42578125" defaultRowHeight="15" x14ac:dyDescent="0.25"/>
  <cols>
    <col min="1" max="1" width="33.140625" style="3" customWidth="1"/>
    <col min="2" max="3" width="14.85546875" style="2" customWidth="1"/>
    <col min="4" max="5" width="13.5703125" style="2" customWidth="1"/>
    <col min="6" max="16384" width="11.42578125" style="2"/>
  </cols>
  <sheetData>
    <row r="1" spans="1:5" x14ac:dyDescent="0.25">
      <c r="A1" s="14" t="s">
        <v>46</v>
      </c>
    </row>
    <row r="2" spans="1:5" ht="15.75" thickBot="1" x14ac:dyDescent="0.3">
      <c r="A2" s="14"/>
    </row>
    <row r="3" spans="1:5" x14ac:dyDescent="0.25">
      <c r="A3" s="84" t="s">
        <v>47</v>
      </c>
      <c r="B3" s="87" t="s">
        <v>48</v>
      </c>
      <c r="C3" s="87"/>
      <c r="D3" s="89" t="s">
        <v>173</v>
      </c>
      <c r="E3" s="87"/>
    </row>
    <row r="4" spans="1:5" ht="28.5" customHeight="1" x14ac:dyDescent="0.25">
      <c r="A4" s="85"/>
      <c r="B4" s="88" t="s">
        <v>49</v>
      </c>
      <c r="C4" s="88"/>
      <c r="D4" s="90"/>
      <c r="E4" s="90"/>
    </row>
    <row r="5" spans="1:5" ht="15.75" thickBot="1" x14ac:dyDescent="0.3">
      <c r="A5" s="86"/>
      <c r="B5" s="18">
        <v>2020</v>
      </c>
      <c r="C5" s="18">
        <v>2021</v>
      </c>
      <c r="D5" s="18">
        <v>2020</v>
      </c>
      <c r="E5" s="18">
        <v>2021</v>
      </c>
    </row>
    <row r="6" spans="1:5" ht="24.95" customHeight="1" thickBot="1" x14ac:dyDescent="0.3">
      <c r="A6" s="16" t="s">
        <v>50</v>
      </c>
      <c r="B6" s="9">
        <v>9589686</v>
      </c>
      <c r="C6" s="9">
        <v>10870284</v>
      </c>
      <c r="D6" s="19"/>
      <c r="E6" s="8"/>
    </row>
    <row r="7" spans="1:5" ht="24.95" customHeight="1" thickBot="1" x14ac:dyDescent="0.3">
      <c r="A7" s="16" t="s">
        <v>52</v>
      </c>
      <c r="B7" s="9">
        <v>74334</v>
      </c>
      <c r="C7" s="9">
        <v>89145</v>
      </c>
      <c r="D7" s="8"/>
      <c r="E7" s="8" t="s">
        <v>51</v>
      </c>
    </row>
    <row r="8" spans="1:5" ht="24.95" customHeight="1" thickBot="1" x14ac:dyDescent="0.3">
      <c r="A8" s="16" t="s">
        <v>53</v>
      </c>
      <c r="B8" s="9">
        <v>39024</v>
      </c>
      <c r="C8" s="9">
        <v>49351</v>
      </c>
      <c r="D8" s="8"/>
      <c r="E8" s="8"/>
    </row>
    <row r="9" spans="1:5" ht="24.95" customHeight="1" thickBot="1" x14ac:dyDescent="0.3">
      <c r="A9" s="16" t="s">
        <v>54</v>
      </c>
      <c r="B9" s="9">
        <v>3699</v>
      </c>
      <c r="C9" s="9">
        <v>4681</v>
      </c>
      <c r="D9" s="8"/>
      <c r="E9" s="8"/>
    </row>
    <row r="10" spans="1:5" ht="24.95" customHeight="1" thickBot="1" x14ac:dyDescent="0.3">
      <c r="A10" s="16" t="s">
        <v>55</v>
      </c>
      <c r="B10" s="9">
        <v>17155</v>
      </c>
      <c r="C10" s="9">
        <v>26107</v>
      </c>
      <c r="D10" s="8"/>
      <c r="E10" s="8"/>
    </row>
    <row r="11" spans="1:5" ht="24.95" customHeight="1" thickBot="1" x14ac:dyDescent="0.3">
      <c r="A11" s="16" t="s">
        <v>56</v>
      </c>
      <c r="B11" s="9">
        <v>10170</v>
      </c>
      <c r="C11" s="9">
        <v>14336</v>
      </c>
      <c r="D11" s="8"/>
      <c r="E11" s="8"/>
    </row>
    <row r="12" spans="1:5" ht="24.95" customHeight="1" thickBot="1" x14ac:dyDescent="0.3">
      <c r="A12" s="16" t="s">
        <v>57</v>
      </c>
      <c r="B12" s="8">
        <v>813</v>
      </c>
      <c r="C12" s="9">
        <v>1046</v>
      </c>
      <c r="D12" s="8"/>
      <c r="E12" s="8"/>
    </row>
    <row r="13" spans="1:5" ht="24.95" customHeight="1" thickBot="1" x14ac:dyDescent="0.3">
      <c r="A13" s="16" t="s">
        <v>58</v>
      </c>
      <c r="B13" s="9">
        <v>13082</v>
      </c>
      <c r="C13" s="9">
        <v>18492</v>
      </c>
      <c r="D13" s="8"/>
      <c r="E13" s="8"/>
    </row>
    <row r="14" spans="1:5" ht="24.95" customHeight="1" thickBot="1" x14ac:dyDescent="0.3">
      <c r="A14" s="16" t="s">
        <v>59</v>
      </c>
      <c r="B14" s="9">
        <v>13935</v>
      </c>
      <c r="C14" s="9">
        <v>17862</v>
      </c>
      <c r="D14" s="8"/>
      <c r="E14" s="8">
        <v>184</v>
      </c>
    </row>
    <row r="15" spans="1:5" ht="24.95" customHeight="1" thickBot="1" x14ac:dyDescent="0.3">
      <c r="A15" s="16" t="s">
        <v>60</v>
      </c>
      <c r="B15" s="9">
        <v>15387</v>
      </c>
      <c r="C15" s="9">
        <v>20798</v>
      </c>
      <c r="D15" s="8">
        <v>288</v>
      </c>
      <c r="E15" s="8">
        <v>309</v>
      </c>
    </row>
    <row r="16" spans="1:5" ht="24.95" customHeight="1" thickBot="1" x14ac:dyDescent="0.3">
      <c r="A16" s="16" t="s">
        <v>169</v>
      </c>
      <c r="B16" s="9">
        <v>2618</v>
      </c>
      <c r="C16" s="9">
        <v>3349</v>
      </c>
      <c r="D16" s="8"/>
      <c r="E16" s="8"/>
    </row>
    <row r="17" spans="1:5" ht="24.95" customHeight="1" thickBot="1" x14ac:dyDescent="0.3">
      <c r="A17" s="16" t="s">
        <v>61</v>
      </c>
      <c r="B17" s="9">
        <v>6052</v>
      </c>
      <c r="C17" s="9">
        <v>6864</v>
      </c>
      <c r="D17" s="8"/>
      <c r="E17" s="8"/>
    </row>
    <row r="18" spans="1:5" ht="24.95" customHeight="1" thickBot="1" x14ac:dyDescent="0.3">
      <c r="A18" s="16" t="s">
        <v>170</v>
      </c>
      <c r="B18" s="9">
        <v>4975</v>
      </c>
      <c r="C18" s="9">
        <v>5472</v>
      </c>
      <c r="D18" s="19"/>
      <c r="E18" s="8"/>
    </row>
    <row r="19" spans="1:5" ht="24.95" customHeight="1" thickBot="1" x14ac:dyDescent="0.3">
      <c r="A19" s="16" t="s">
        <v>171</v>
      </c>
      <c r="B19" s="9">
        <v>1957</v>
      </c>
      <c r="C19" s="8">
        <v>0</v>
      </c>
      <c r="D19" s="19"/>
      <c r="E19" s="8"/>
    </row>
    <row r="20" spans="1:5" ht="24.95" customHeight="1" thickBot="1" x14ac:dyDescent="0.3">
      <c r="A20" s="16" t="s">
        <v>172</v>
      </c>
      <c r="B20" s="9">
        <v>1892</v>
      </c>
      <c r="C20" s="9">
        <v>2316</v>
      </c>
      <c r="D20" s="8"/>
      <c r="E20" s="8"/>
    </row>
    <row r="21" spans="1:5" x14ac:dyDescent="0.25">
      <c r="A21" s="20"/>
    </row>
    <row r="22" spans="1:5" x14ac:dyDescent="0.25">
      <c r="A22" s="20" t="s">
        <v>22</v>
      </c>
    </row>
  </sheetData>
  <mergeCells count="4">
    <mergeCell ref="A3:A5"/>
    <mergeCell ref="B3:C3"/>
    <mergeCell ref="B4:C4"/>
    <mergeCell ref="D3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4" sqref="A14"/>
    </sheetView>
  </sheetViews>
  <sheetFormatPr baseColWidth="10" defaultColWidth="11.42578125" defaultRowHeight="15" x14ac:dyDescent="0.25"/>
  <cols>
    <col min="1" max="1" width="54.140625" style="3" customWidth="1"/>
    <col min="2" max="16384" width="11.42578125" style="2"/>
  </cols>
  <sheetData>
    <row r="1" spans="1:3" ht="15.75" thickBot="1" x14ac:dyDescent="0.3"/>
    <row r="2" spans="1:3" ht="31.5" customHeight="1" thickBot="1" x14ac:dyDescent="0.3">
      <c r="A2" s="78" t="s">
        <v>62</v>
      </c>
      <c r="B2" s="15">
        <v>2020</v>
      </c>
      <c r="C2" s="15">
        <v>2021</v>
      </c>
    </row>
    <row r="3" spans="1:3" ht="30" customHeight="1" thickBot="1" x14ac:dyDescent="0.3">
      <c r="A3" s="24" t="s">
        <v>63</v>
      </c>
      <c r="B3" s="8">
        <v>166</v>
      </c>
      <c r="C3" s="8">
        <v>150</v>
      </c>
    </row>
    <row r="4" spans="1:3" ht="30" customHeight="1" thickBot="1" x14ac:dyDescent="0.3">
      <c r="A4" s="24" t="s">
        <v>174</v>
      </c>
      <c r="B4" s="8">
        <v>21</v>
      </c>
      <c r="C4" s="8">
        <v>27</v>
      </c>
    </row>
    <row r="5" spans="1:3" x14ac:dyDescent="0.25">
      <c r="A5" s="20"/>
    </row>
    <row r="6" spans="1:3" x14ac:dyDescent="0.25">
      <c r="A6" s="20" t="s">
        <v>22</v>
      </c>
    </row>
    <row r="7" spans="1:3" x14ac:dyDescent="0.25">
      <c r="A7" s="7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32" workbookViewId="0">
      <selection activeCell="E4" sqref="E4:E45"/>
    </sheetView>
  </sheetViews>
  <sheetFormatPr baseColWidth="10" defaultColWidth="11.42578125" defaultRowHeight="15" x14ac:dyDescent="0.25"/>
  <cols>
    <col min="1" max="1" width="34.7109375" style="3" bestFit="1" customWidth="1"/>
    <col min="2" max="16384" width="11.42578125" style="2"/>
  </cols>
  <sheetData>
    <row r="1" spans="1:6" x14ac:dyDescent="0.25">
      <c r="A1" s="14" t="s">
        <v>64</v>
      </c>
    </row>
    <row r="2" spans="1:6" ht="15.75" thickBot="1" x14ac:dyDescent="0.3">
      <c r="A2" s="21"/>
    </row>
    <row r="3" spans="1:6" ht="60.75" thickBot="1" x14ac:dyDescent="0.3">
      <c r="A3" s="22" t="s">
        <v>65</v>
      </c>
      <c r="B3" s="23" t="s">
        <v>66</v>
      </c>
      <c r="C3" s="23" t="s">
        <v>67</v>
      </c>
      <c r="D3" s="23" t="s">
        <v>68</v>
      </c>
      <c r="E3" s="23" t="s">
        <v>69</v>
      </c>
      <c r="F3" s="23" t="s">
        <v>70</v>
      </c>
    </row>
    <row r="4" spans="1:6" ht="20.100000000000001" customHeight="1" thickBot="1" x14ac:dyDescent="0.3">
      <c r="A4" s="24" t="s">
        <v>175</v>
      </c>
      <c r="B4" s="8">
        <v>17</v>
      </c>
      <c r="C4" s="25">
        <v>0</v>
      </c>
      <c r="D4" s="8">
        <v>100</v>
      </c>
      <c r="E4" s="25">
        <v>17</v>
      </c>
      <c r="F4" s="8">
        <v>0</v>
      </c>
    </row>
    <row r="5" spans="1:6" ht="20.100000000000001" customHeight="1" thickBot="1" x14ac:dyDescent="0.3">
      <c r="A5" s="24" t="s">
        <v>176</v>
      </c>
      <c r="B5" s="9">
        <v>3327</v>
      </c>
      <c r="C5" s="26">
        <v>3422</v>
      </c>
      <c r="D5" s="8">
        <v>62.49</v>
      </c>
      <c r="E5" s="26">
        <v>6749</v>
      </c>
      <c r="F5" s="8">
        <v>1.03</v>
      </c>
    </row>
    <row r="6" spans="1:6" ht="20.100000000000001" customHeight="1" thickBot="1" x14ac:dyDescent="0.3">
      <c r="A6" s="24" t="s">
        <v>101</v>
      </c>
      <c r="B6" s="9">
        <v>3829</v>
      </c>
      <c r="C6" s="26">
        <v>8427</v>
      </c>
      <c r="D6" s="8">
        <v>54.74</v>
      </c>
      <c r="E6" s="26">
        <v>12256</v>
      </c>
      <c r="F6" s="8">
        <v>2.2000000000000002</v>
      </c>
    </row>
    <row r="7" spans="1:6" ht="20.100000000000001" customHeight="1" thickBot="1" x14ac:dyDescent="0.3">
      <c r="A7" s="24" t="s">
        <v>71</v>
      </c>
      <c r="B7" s="9">
        <v>19332</v>
      </c>
      <c r="C7" s="26">
        <v>3807</v>
      </c>
      <c r="D7" s="8">
        <v>0.39</v>
      </c>
      <c r="E7" s="26">
        <v>23139</v>
      </c>
      <c r="F7" s="8">
        <v>0.2</v>
      </c>
    </row>
    <row r="8" spans="1:6" ht="20.100000000000001" customHeight="1" thickBot="1" x14ac:dyDescent="0.3">
      <c r="A8" s="24" t="s">
        <v>72</v>
      </c>
      <c r="B8" s="9">
        <v>10546</v>
      </c>
      <c r="C8" s="26">
        <v>22593</v>
      </c>
      <c r="D8" s="8">
        <v>46.76</v>
      </c>
      <c r="E8" s="26">
        <v>33139</v>
      </c>
      <c r="F8" s="8">
        <v>2.14</v>
      </c>
    </row>
    <row r="9" spans="1:6" ht="20.100000000000001" customHeight="1" thickBot="1" x14ac:dyDescent="0.3">
      <c r="A9" s="24" t="s">
        <v>177</v>
      </c>
      <c r="B9" s="8">
        <v>427</v>
      </c>
      <c r="C9" s="26">
        <v>1160</v>
      </c>
      <c r="D9" s="8">
        <v>1.17</v>
      </c>
      <c r="E9" s="26">
        <v>1587</v>
      </c>
      <c r="F9" s="8">
        <v>2.72</v>
      </c>
    </row>
    <row r="10" spans="1:6" ht="20.100000000000001" customHeight="1" thickBot="1" x14ac:dyDescent="0.3">
      <c r="A10" s="24" t="s">
        <v>73</v>
      </c>
      <c r="B10" s="9">
        <v>7101</v>
      </c>
      <c r="C10" s="26">
        <v>14317</v>
      </c>
      <c r="D10" s="8">
        <v>63.68</v>
      </c>
      <c r="E10" s="26">
        <v>21418</v>
      </c>
      <c r="F10" s="8">
        <v>2.02</v>
      </c>
    </row>
    <row r="11" spans="1:6" ht="20.100000000000001" customHeight="1" thickBot="1" x14ac:dyDescent="0.3">
      <c r="A11" s="24" t="s">
        <v>178</v>
      </c>
      <c r="B11" s="9">
        <v>3697</v>
      </c>
      <c r="C11" s="26">
        <v>5270</v>
      </c>
      <c r="D11" s="8">
        <v>63.73</v>
      </c>
      <c r="E11" s="26">
        <v>8967</v>
      </c>
      <c r="F11" s="8">
        <v>1.43</v>
      </c>
    </row>
    <row r="12" spans="1:6" ht="20.100000000000001" customHeight="1" thickBot="1" x14ac:dyDescent="0.3">
      <c r="A12" s="24" t="s">
        <v>179</v>
      </c>
      <c r="B12" s="8">
        <v>959</v>
      </c>
      <c r="C12" s="26">
        <v>1173</v>
      </c>
      <c r="D12" s="8">
        <v>71.22</v>
      </c>
      <c r="E12" s="26">
        <v>2132</v>
      </c>
      <c r="F12" s="8">
        <v>1.22</v>
      </c>
    </row>
    <row r="13" spans="1:6" ht="20.100000000000001" customHeight="1" thickBot="1" x14ac:dyDescent="0.3">
      <c r="A13" s="24" t="s">
        <v>74</v>
      </c>
      <c r="B13" s="9">
        <v>1003</v>
      </c>
      <c r="C13" s="26">
        <v>3123</v>
      </c>
      <c r="D13" s="8">
        <v>12.26</v>
      </c>
      <c r="E13" s="26">
        <v>4126</v>
      </c>
      <c r="F13" s="8">
        <v>3.11</v>
      </c>
    </row>
    <row r="14" spans="1:6" ht="20.100000000000001" customHeight="1" thickBot="1" x14ac:dyDescent="0.3">
      <c r="A14" s="24" t="s">
        <v>180</v>
      </c>
      <c r="B14" s="8">
        <v>922</v>
      </c>
      <c r="C14" s="26">
        <v>3332</v>
      </c>
      <c r="D14" s="8">
        <v>1.74</v>
      </c>
      <c r="E14" s="26">
        <v>4254</v>
      </c>
      <c r="F14" s="8">
        <v>3.61</v>
      </c>
    </row>
    <row r="15" spans="1:6" ht="20.100000000000001" customHeight="1" thickBot="1" x14ac:dyDescent="0.3">
      <c r="A15" s="24" t="s">
        <v>75</v>
      </c>
      <c r="B15" s="9">
        <v>10983</v>
      </c>
      <c r="C15" s="26">
        <v>11586</v>
      </c>
      <c r="D15" s="8">
        <v>72.540000000000006</v>
      </c>
      <c r="E15" s="26">
        <v>22569</v>
      </c>
      <c r="F15" s="8">
        <v>1.05</v>
      </c>
    </row>
    <row r="16" spans="1:6" ht="20.100000000000001" customHeight="1" thickBot="1" x14ac:dyDescent="0.3">
      <c r="A16" s="24" t="s">
        <v>76</v>
      </c>
      <c r="B16" s="9">
        <v>5450</v>
      </c>
      <c r="C16" s="26">
        <v>25836</v>
      </c>
      <c r="D16" s="8">
        <v>52.2</v>
      </c>
      <c r="E16" s="26">
        <v>31286</v>
      </c>
      <c r="F16" s="8">
        <v>4.74</v>
      </c>
    </row>
    <row r="17" spans="1:6" ht="20.100000000000001" customHeight="1" thickBot="1" x14ac:dyDescent="0.3">
      <c r="A17" s="24" t="s">
        <v>77</v>
      </c>
      <c r="B17" s="9">
        <v>5913</v>
      </c>
      <c r="C17" s="26">
        <v>30337</v>
      </c>
      <c r="D17" s="8">
        <v>38.93</v>
      </c>
      <c r="E17" s="26">
        <v>36250</v>
      </c>
      <c r="F17" s="8">
        <v>5.13</v>
      </c>
    </row>
    <row r="18" spans="1:6" ht="20.100000000000001" customHeight="1" thickBot="1" x14ac:dyDescent="0.3">
      <c r="A18" s="24" t="s">
        <v>181</v>
      </c>
      <c r="B18" s="8">
        <v>2</v>
      </c>
      <c r="C18" s="25">
        <v>0</v>
      </c>
      <c r="D18" s="8">
        <v>0</v>
      </c>
      <c r="E18" s="25">
        <v>2</v>
      </c>
      <c r="F18" s="8">
        <v>0</v>
      </c>
    </row>
    <row r="19" spans="1:6" ht="20.100000000000001" customHeight="1" thickBot="1" x14ac:dyDescent="0.3">
      <c r="A19" s="24" t="s">
        <v>182</v>
      </c>
      <c r="B19" s="9">
        <v>1471</v>
      </c>
      <c r="C19" s="26">
        <v>1149</v>
      </c>
      <c r="D19" s="8">
        <v>1.02</v>
      </c>
      <c r="E19" s="26">
        <v>2620</v>
      </c>
      <c r="F19" s="8">
        <v>0.78</v>
      </c>
    </row>
    <row r="20" spans="1:6" ht="20.100000000000001" customHeight="1" thickBot="1" x14ac:dyDescent="0.3">
      <c r="A20" s="24" t="s">
        <v>78</v>
      </c>
      <c r="B20" s="9">
        <v>15886</v>
      </c>
      <c r="C20" s="26">
        <v>44296</v>
      </c>
      <c r="D20" s="8">
        <v>79.06</v>
      </c>
      <c r="E20" s="26">
        <v>60182</v>
      </c>
      <c r="F20" s="8">
        <v>2.79</v>
      </c>
    </row>
    <row r="21" spans="1:6" ht="20.100000000000001" customHeight="1" thickBot="1" x14ac:dyDescent="0.3">
      <c r="A21" s="24" t="s">
        <v>79</v>
      </c>
      <c r="B21" s="9">
        <v>2454</v>
      </c>
      <c r="C21" s="26">
        <v>4461</v>
      </c>
      <c r="D21" s="8">
        <v>38.549999999999997</v>
      </c>
      <c r="E21" s="26">
        <v>6915</v>
      </c>
      <c r="F21" s="8">
        <v>1.82</v>
      </c>
    </row>
    <row r="22" spans="1:6" ht="20.100000000000001" customHeight="1" thickBot="1" x14ac:dyDescent="0.3">
      <c r="A22" s="24" t="s">
        <v>80</v>
      </c>
      <c r="B22" s="9">
        <v>2152</v>
      </c>
      <c r="C22" s="26">
        <v>13982</v>
      </c>
      <c r="D22" s="8">
        <v>4.41</v>
      </c>
      <c r="E22" s="26">
        <v>16134</v>
      </c>
      <c r="F22" s="8">
        <v>6.5</v>
      </c>
    </row>
    <row r="23" spans="1:6" ht="20.100000000000001" customHeight="1" thickBot="1" x14ac:dyDescent="0.3">
      <c r="A23" s="24" t="s">
        <v>183</v>
      </c>
      <c r="B23" s="8">
        <v>268</v>
      </c>
      <c r="C23" s="26">
        <v>1228</v>
      </c>
      <c r="D23" s="8">
        <v>1.1200000000000001</v>
      </c>
      <c r="E23" s="26">
        <v>1496</v>
      </c>
      <c r="F23" s="8">
        <v>4.58</v>
      </c>
    </row>
    <row r="24" spans="1:6" ht="20.100000000000001" customHeight="1" thickBot="1" x14ac:dyDescent="0.3">
      <c r="A24" s="24" t="s">
        <v>184</v>
      </c>
      <c r="B24" s="8">
        <v>43</v>
      </c>
      <c r="C24" s="25">
        <v>54</v>
      </c>
      <c r="D24" s="8">
        <v>69.77</v>
      </c>
      <c r="E24" s="25">
        <v>97</v>
      </c>
      <c r="F24" s="8">
        <v>1.26</v>
      </c>
    </row>
    <row r="25" spans="1:6" ht="20.100000000000001" customHeight="1" thickBot="1" x14ac:dyDescent="0.3">
      <c r="A25" s="24" t="s">
        <v>81</v>
      </c>
      <c r="B25" s="9">
        <v>11356</v>
      </c>
      <c r="C25" s="26">
        <v>48172</v>
      </c>
      <c r="D25" s="8">
        <v>30.76</v>
      </c>
      <c r="E25" s="26">
        <v>59528</v>
      </c>
      <c r="F25" s="8">
        <v>4.24</v>
      </c>
    </row>
    <row r="26" spans="1:6" ht="20.100000000000001" customHeight="1" thickBot="1" x14ac:dyDescent="0.3">
      <c r="A26" s="24" t="s">
        <v>82</v>
      </c>
      <c r="B26" s="8">
        <v>722</v>
      </c>
      <c r="C26" s="26">
        <v>1916</v>
      </c>
      <c r="D26" s="8">
        <v>0</v>
      </c>
      <c r="E26" s="26">
        <v>2638</v>
      </c>
      <c r="F26" s="8">
        <v>2.65</v>
      </c>
    </row>
    <row r="27" spans="1:6" ht="20.100000000000001" customHeight="1" thickBot="1" x14ac:dyDescent="0.3">
      <c r="A27" s="24" t="s">
        <v>107</v>
      </c>
      <c r="B27" s="9">
        <v>1104</v>
      </c>
      <c r="C27" s="26">
        <v>10503</v>
      </c>
      <c r="D27" s="8">
        <v>51.45</v>
      </c>
      <c r="E27" s="26">
        <v>11607</v>
      </c>
      <c r="F27" s="8">
        <v>9.51</v>
      </c>
    </row>
    <row r="28" spans="1:6" ht="20.100000000000001" customHeight="1" thickBot="1" x14ac:dyDescent="0.3">
      <c r="A28" s="24" t="s">
        <v>185</v>
      </c>
      <c r="B28" s="9">
        <v>1419</v>
      </c>
      <c r="C28" s="26">
        <v>2013</v>
      </c>
      <c r="D28" s="8">
        <v>0.21</v>
      </c>
      <c r="E28" s="26">
        <v>3432</v>
      </c>
      <c r="F28" s="8">
        <v>1.42</v>
      </c>
    </row>
    <row r="29" spans="1:6" ht="20.100000000000001" customHeight="1" thickBot="1" x14ac:dyDescent="0.3">
      <c r="A29" s="24" t="s">
        <v>83</v>
      </c>
      <c r="B29" s="8">
        <v>905</v>
      </c>
      <c r="C29" s="26">
        <v>1147</v>
      </c>
      <c r="D29" s="8">
        <v>49.61</v>
      </c>
      <c r="E29" s="26">
        <v>2052</v>
      </c>
      <c r="F29" s="8">
        <v>1.27</v>
      </c>
    </row>
    <row r="30" spans="1:6" ht="20.100000000000001" customHeight="1" thickBot="1" x14ac:dyDescent="0.3">
      <c r="A30" s="24" t="s">
        <v>84</v>
      </c>
      <c r="B30" s="9">
        <v>5496</v>
      </c>
      <c r="C30" s="26">
        <v>10743</v>
      </c>
      <c r="D30" s="8">
        <v>37.72</v>
      </c>
      <c r="E30" s="26">
        <v>16239</v>
      </c>
      <c r="F30" s="8">
        <v>1.95</v>
      </c>
    </row>
    <row r="31" spans="1:6" ht="20.100000000000001" customHeight="1" thickBot="1" x14ac:dyDescent="0.3">
      <c r="A31" s="24" t="s">
        <v>186</v>
      </c>
      <c r="B31" s="8">
        <v>801</v>
      </c>
      <c r="C31" s="26">
        <v>3058</v>
      </c>
      <c r="D31" s="8">
        <v>14.98</v>
      </c>
      <c r="E31" s="26">
        <v>3859</v>
      </c>
      <c r="F31" s="8">
        <v>3.82</v>
      </c>
    </row>
    <row r="32" spans="1:6" ht="20.100000000000001" customHeight="1" thickBot="1" x14ac:dyDescent="0.3">
      <c r="A32" s="24" t="s">
        <v>85</v>
      </c>
      <c r="B32" s="9">
        <v>8261</v>
      </c>
      <c r="C32" s="26">
        <v>33527</v>
      </c>
      <c r="D32" s="8">
        <v>70.69</v>
      </c>
      <c r="E32" s="26">
        <v>41788</v>
      </c>
      <c r="F32" s="8">
        <v>4.0599999999999996</v>
      </c>
    </row>
    <row r="33" spans="1:6" ht="20.100000000000001" customHeight="1" thickBot="1" x14ac:dyDescent="0.3">
      <c r="A33" s="24" t="s">
        <v>86</v>
      </c>
      <c r="B33" s="9">
        <v>2259</v>
      </c>
      <c r="C33" s="26">
        <v>8439</v>
      </c>
      <c r="D33" s="8">
        <v>81.94</v>
      </c>
      <c r="E33" s="26">
        <v>10698</v>
      </c>
      <c r="F33" s="8">
        <v>3.74</v>
      </c>
    </row>
    <row r="34" spans="1:6" ht="20.100000000000001" customHeight="1" thickBot="1" x14ac:dyDescent="0.3">
      <c r="A34" s="24" t="s">
        <v>87</v>
      </c>
      <c r="B34" s="9">
        <v>14734</v>
      </c>
      <c r="C34" s="26">
        <v>78369</v>
      </c>
      <c r="D34" s="8">
        <v>69.19</v>
      </c>
      <c r="E34" s="26">
        <v>93103</v>
      </c>
      <c r="F34" s="8">
        <v>5.32</v>
      </c>
    </row>
    <row r="35" spans="1:6" ht="20.100000000000001" customHeight="1" thickBot="1" x14ac:dyDescent="0.3">
      <c r="A35" s="24" t="s">
        <v>88</v>
      </c>
      <c r="B35" s="9">
        <v>1963</v>
      </c>
      <c r="C35" s="26">
        <v>33578</v>
      </c>
      <c r="D35" s="8">
        <v>3.72</v>
      </c>
      <c r="E35" s="26">
        <v>35541</v>
      </c>
      <c r="F35" s="8">
        <v>17.11</v>
      </c>
    </row>
    <row r="36" spans="1:6" ht="20.100000000000001" customHeight="1" thickBot="1" x14ac:dyDescent="0.3">
      <c r="A36" s="24" t="s">
        <v>187</v>
      </c>
      <c r="B36" s="8">
        <v>977</v>
      </c>
      <c r="C36" s="26">
        <v>7216</v>
      </c>
      <c r="D36" s="8">
        <v>0</v>
      </c>
      <c r="E36" s="26">
        <v>8193</v>
      </c>
      <c r="F36" s="8">
        <v>7.39</v>
      </c>
    </row>
    <row r="37" spans="1:6" ht="20.100000000000001" customHeight="1" thickBot="1" x14ac:dyDescent="0.3">
      <c r="A37" s="24" t="s">
        <v>89</v>
      </c>
      <c r="B37" s="9">
        <v>8044</v>
      </c>
      <c r="C37" s="26">
        <v>13174</v>
      </c>
      <c r="D37" s="8">
        <v>71.06</v>
      </c>
      <c r="E37" s="26">
        <v>21218</v>
      </c>
      <c r="F37" s="8">
        <v>1.64</v>
      </c>
    </row>
    <row r="38" spans="1:6" ht="20.100000000000001" customHeight="1" thickBot="1" x14ac:dyDescent="0.3">
      <c r="A38" s="24" t="s">
        <v>90</v>
      </c>
      <c r="B38" s="9">
        <v>3955</v>
      </c>
      <c r="C38" s="26">
        <v>10795</v>
      </c>
      <c r="D38" s="8">
        <v>47.1</v>
      </c>
      <c r="E38" s="26">
        <v>14750</v>
      </c>
      <c r="F38" s="8">
        <v>2.73</v>
      </c>
    </row>
    <row r="39" spans="1:6" ht="20.100000000000001" customHeight="1" thickBot="1" x14ac:dyDescent="0.3">
      <c r="A39" s="24" t="s">
        <v>91</v>
      </c>
      <c r="B39" s="9">
        <v>7298</v>
      </c>
      <c r="C39" s="26">
        <v>42457</v>
      </c>
      <c r="D39" s="8">
        <v>61.66</v>
      </c>
      <c r="E39" s="26">
        <v>49755</v>
      </c>
      <c r="F39" s="8">
        <v>5.82</v>
      </c>
    </row>
    <row r="40" spans="1:6" ht="20.100000000000001" customHeight="1" thickBot="1" x14ac:dyDescent="0.3">
      <c r="A40" s="24" t="s">
        <v>188</v>
      </c>
      <c r="B40" s="8">
        <v>593</v>
      </c>
      <c r="C40" s="25">
        <v>75</v>
      </c>
      <c r="D40" s="8">
        <v>0</v>
      </c>
      <c r="E40" s="25">
        <v>668</v>
      </c>
      <c r="F40" s="8">
        <v>0.13</v>
      </c>
    </row>
    <row r="41" spans="1:6" ht="20.100000000000001" customHeight="1" thickBot="1" x14ac:dyDescent="0.3">
      <c r="A41" s="24" t="s">
        <v>92</v>
      </c>
      <c r="B41" s="9">
        <v>10181</v>
      </c>
      <c r="C41" s="26">
        <v>5325</v>
      </c>
      <c r="D41" s="8">
        <v>10.5</v>
      </c>
      <c r="E41" s="26">
        <v>15506</v>
      </c>
      <c r="F41" s="8">
        <v>0.52</v>
      </c>
    </row>
    <row r="42" spans="1:6" ht="20.100000000000001" customHeight="1" thickBot="1" x14ac:dyDescent="0.3">
      <c r="A42" s="24" t="s">
        <v>93</v>
      </c>
      <c r="B42" s="9">
        <v>8636</v>
      </c>
      <c r="C42" s="26">
        <v>25204</v>
      </c>
      <c r="D42" s="8">
        <v>65.98</v>
      </c>
      <c r="E42" s="26">
        <v>33840</v>
      </c>
      <c r="F42" s="8">
        <v>2.92</v>
      </c>
    </row>
    <row r="43" spans="1:6" ht="20.100000000000001" customHeight="1" thickBot="1" x14ac:dyDescent="0.3">
      <c r="A43" s="24" t="s">
        <v>94</v>
      </c>
      <c r="B43" s="9">
        <v>16237</v>
      </c>
      <c r="C43" s="26">
        <v>38962</v>
      </c>
      <c r="D43" s="8">
        <v>50.86</v>
      </c>
      <c r="E43" s="26">
        <v>55199</v>
      </c>
      <c r="F43" s="8">
        <v>2.4</v>
      </c>
    </row>
    <row r="44" spans="1:6" ht="20.100000000000001" customHeight="1" thickBot="1" x14ac:dyDescent="0.3">
      <c r="A44" s="24" t="s">
        <v>189</v>
      </c>
      <c r="B44" s="8">
        <v>307</v>
      </c>
      <c r="C44" s="25">
        <v>15</v>
      </c>
      <c r="D44" s="8">
        <v>0</v>
      </c>
      <c r="E44" s="25">
        <v>322</v>
      </c>
      <c r="F44" s="8">
        <v>0.05</v>
      </c>
    </row>
    <row r="45" spans="1:6" ht="20.100000000000001" customHeight="1" thickBot="1" x14ac:dyDescent="0.3">
      <c r="A45" s="24" t="s">
        <v>95</v>
      </c>
      <c r="B45" s="9">
        <v>7717</v>
      </c>
      <c r="C45" s="26">
        <v>30878</v>
      </c>
      <c r="D45" s="8">
        <v>69.900000000000006</v>
      </c>
      <c r="E45" s="26">
        <v>38595</v>
      </c>
      <c r="F45" s="8">
        <v>4</v>
      </c>
    </row>
    <row r="46" spans="1:6" ht="20.100000000000001" customHeight="1" thickBot="1" x14ac:dyDescent="0.3">
      <c r="A46" s="27" t="s">
        <v>96</v>
      </c>
      <c r="B46" s="28">
        <v>208747</v>
      </c>
      <c r="C46" s="29">
        <v>605119</v>
      </c>
      <c r="D46" s="30">
        <v>48.3</v>
      </c>
      <c r="E46" s="29">
        <v>813866</v>
      </c>
      <c r="F46" s="30">
        <v>2.9</v>
      </c>
    </row>
    <row r="47" spans="1:6" x14ac:dyDescent="0.25">
      <c r="A47" s="20"/>
    </row>
    <row r="48" spans="1:6" x14ac:dyDescent="0.25">
      <c r="A48" s="20" t="s">
        <v>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1" workbookViewId="0">
      <selection activeCell="E25" sqref="E25"/>
    </sheetView>
  </sheetViews>
  <sheetFormatPr baseColWidth="10" defaultColWidth="11.42578125" defaultRowHeight="15" x14ac:dyDescent="0.25"/>
  <cols>
    <col min="1" max="1" width="34.42578125" style="3" customWidth="1"/>
    <col min="2" max="3" width="18.140625" style="2" customWidth="1"/>
    <col min="4" max="16384" width="11.42578125" style="2"/>
  </cols>
  <sheetData>
    <row r="1" spans="1:3" x14ac:dyDescent="0.25">
      <c r="A1" s="14" t="s">
        <v>98</v>
      </c>
    </row>
    <row r="2" spans="1:3" ht="15.75" thickBot="1" x14ac:dyDescent="0.3">
      <c r="A2" s="14"/>
    </row>
    <row r="3" spans="1:3" ht="45.75" thickBot="1" x14ac:dyDescent="0.3">
      <c r="A3" s="31" t="s">
        <v>65</v>
      </c>
      <c r="B3" s="23" t="s">
        <v>99</v>
      </c>
      <c r="C3" s="23" t="s">
        <v>100</v>
      </c>
    </row>
    <row r="4" spans="1:3" ht="15.75" thickBot="1" x14ac:dyDescent="0.3">
      <c r="A4" s="16" t="s">
        <v>101</v>
      </c>
      <c r="B4" s="8">
        <v>231</v>
      </c>
      <c r="C4" s="9">
        <v>1106</v>
      </c>
    </row>
    <row r="5" spans="1:3" ht="15.75" thickBot="1" x14ac:dyDescent="0.3">
      <c r="A5" s="16" t="s">
        <v>102</v>
      </c>
      <c r="B5" s="8">
        <v>531</v>
      </c>
      <c r="C5" s="8">
        <v>415</v>
      </c>
    </row>
    <row r="6" spans="1:3" ht="15.75" thickBot="1" x14ac:dyDescent="0.3">
      <c r="A6" s="16" t="s">
        <v>76</v>
      </c>
      <c r="B6" s="8">
        <v>283</v>
      </c>
      <c r="C6" s="9">
        <v>1336</v>
      </c>
    </row>
    <row r="7" spans="1:3" ht="15.75" thickBot="1" x14ac:dyDescent="0.3">
      <c r="A7" s="16" t="s">
        <v>72</v>
      </c>
      <c r="B7" s="8">
        <v>851</v>
      </c>
      <c r="C7" s="8">
        <v>340</v>
      </c>
    </row>
    <row r="8" spans="1:3" ht="15.75" thickBot="1" x14ac:dyDescent="0.3">
      <c r="A8" s="16" t="s">
        <v>103</v>
      </c>
      <c r="B8" s="8">
        <v>759</v>
      </c>
      <c r="C8" s="8">
        <v>396</v>
      </c>
    </row>
    <row r="9" spans="1:3" ht="15.75" thickBot="1" x14ac:dyDescent="0.3">
      <c r="A9" s="16" t="s">
        <v>190</v>
      </c>
      <c r="B9" s="8">
        <v>32</v>
      </c>
      <c r="C9" s="8">
        <v>348</v>
      </c>
    </row>
    <row r="10" spans="1:3" ht="15.75" thickBot="1" x14ac:dyDescent="0.3">
      <c r="A10" s="16" t="s">
        <v>191</v>
      </c>
      <c r="B10" s="8">
        <v>210</v>
      </c>
      <c r="C10" s="9">
        <v>3534</v>
      </c>
    </row>
    <row r="11" spans="1:3" ht="15.75" thickBot="1" x14ac:dyDescent="0.3">
      <c r="A11" s="16" t="s">
        <v>75</v>
      </c>
      <c r="B11" s="8">
        <v>486</v>
      </c>
      <c r="C11" s="9">
        <v>3467</v>
      </c>
    </row>
    <row r="12" spans="1:3" ht="15.75" thickBot="1" x14ac:dyDescent="0.3">
      <c r="A12" s="16" t="s">
        <v>104</v>
      </c>
      <c r="B12" s="8">
        <v>202</v>
      </c>
      <c r="C12" s="8">
        <v>686</v>
      </c>
    </row>
    <row r="13" spans="1:3" ht="15.75" thickBot="1" x14ac:dyDescent="0.3">
      <c r="A13" s="16" t="s">
        <v>78</v>
      </c>
      <c r="B13" s="9">
        <v>3346</v>
      </c>
      <c r="C13" s="8">
        <v>926</v>
      </c>
    </row>
    <row r="14" spans="1:3" ht="15.75" thickBot="1" x14ac:dyDescent="0.3">
      <c r="A14" s="16" t="s">
        <v>105</v>
      </c>
      <c r="B14" s="8">
        <v>0</v>
      </c>
      <c r="C14" s="8">
        <v>41</v>
      </c>
    </row>
    <row r="15" spans="1:3" ht="15.75" thickBot="1" x14ac:dyDescent="0.3">
      <c r="A15" s="16" t="s">
        <v>106</v>
      </c>
      <c r="B15" s="8">
        <v>329</v>
      </c>
      <c r="C15" s="8">
        <v>260</v>
      </c>
    </row>
    <row r="16" spans="1:3" ht="15.75" thickBot="1" x14ac:dyDescent="0.3">
      <c r="A16" s="16" t="s">
        <v>107</v>
      </c>
      <c r="B16" s="8">
        <v>65</v>
      </c>
      <c r="C16" s="8">
        <v>87</v>
      </c>
    </row>
    <row r="17" spans="1:3" ht="15.75" thickBot="1" x14ac:dyDescent="0.3">
      <c r="A17" s="16" t="s">
        <v>84</v>
      </c>
      <c r="B17" s="8">
        <v>204</v>
      </c>
      <c r="C17" s="8">
        <v>315</v>
      </c>
    </row>
    <row r="18" spans="1:3" ht="15.75" thickBot="1" x14ac:dyDescent="0.3">
      <c r="A18" s="16" t="s">
        <v>192</v>
      </c>
      <c r="B18" s="8">
        <v>0</v>
      </c>
      <c r="C18" s="8">
        <v>7</v>
      </c>
    </row>
    <row r="19" spans="1:3" ht="15.75" thickBot="1" x14ac:dyDescent="0.3">
      <c r="A19" s="16" t="s">
        <v>85</v>
      </c>
      <c r="B19" s="9">
        <v>1489</v>
      </c>
      <c r="C19" s="9">
        <v>1052</v>
      </c>
    </row>
    <row r="20" spans="1:3" ht="15.75" thickBot="1" x14ac:dyDescent="0.3">
      <c r="A20" s="16" t="s">
        <v>86</v>
      </c>
      <c r="B20" s="8">
        <v>115</v>
      </c>
      <c r="C20" s="8">
        <v>266</v>
      </c>
    </row>
    <row r="21" spans="1:3" ht="15.75" thickBot="1" x14ac:dyDescent="0.3">
      <c r="A21" s="16" t="s">
        <v>87</v>
      </c>
      <c r="B21" s="9">
        <v>1451</v>
      </c>
      <c r="C21" s="8">
        <v>2417</v>
      </c>
    </row>
    <row r="22" spans="1:3" ht="15.75" thickBot="1" x14ac:dyDescent="0.3">
      <c r="A22" s="16" t="s">
        <v>89</v>
      </c>
      <c r="B22" s="8">
        <v>585</v>
      </c>
      <c r="C22" s="9">
        <v>1820</v>
      </c>
    </row>
    <row r="23" spans="1:3" ht="15.75" thickBot="1" x14ac:dyDescent="0.3">
      <c r="A23" s="16" t="s">
        <v>108</v>
      </c>
      <c r="B23" s="8">
        <v>22</v>
      </c>
      <c r="C23" s="8">
        <v>48</v>
      </c>
    </row>
    <row r="24" spans="1:3" ht="15.75" thickBot="1" x14ac:dyDescent="0.3">
      <c r="A24" s="16" t="s">
        <v>109</v>
      </c>
      <c r="B24" s="8">
        <v>74</v>
      </c>
      <c r="C24" s="8">
        <v>215</v>
      </c>
    </row>
    <row r="25" spans="1:3" ht="15.75" thickBot="1" x14ac:dyDescent="0.3">
      <c r="A25" s="16" t="s">
        <v>93</v>
      </c>
      <c r="B25" s="8">
        <v>578</v>
      </c>
      <c r="C25" s="8">
        <v>496</v>
      </c>
    </row>
    <row r="26" spans="1:3" ht="15.75" thickBot="1" x14ac:dyDescent="0.3">
      <c r="A26" s="16" t="s">
        <v>94</v>
      </c>
      <c r="B26" s="8">
        <v>897</v>
      </c>
      <c r="C26" s="9">
        <v>4022</v>
      </c>
    </row>
    <row r="27" spans="1:3" ht="15.75" thickBot="1" x14ac:dyDescent="0.3">
      <c r="A27" s="16" t="s">
        <v>95</v>
      </c>
      <c r="B27" s="9">
        <v>1945</v>
      </c>
      <c r="C27" s="8">
        <v>478</v>
      </c>
    </row>
    <row r="28" spans="1:3" ht="15.75" thickBot="1" x14ac:dyDescent="0.3">
      <c r="A28" s="16"/>
      <c r="B28" s="32"/>
      <c r="C28" s="32"/>
    </row>
    <row r="29" spans="1:3" ht="15.75" thickBot="1" x14ac:dyDescent="0.3">
      <c r="A29" s="33" t="s">
        <v>96</v>
      </c>
      <c r="B29" s="11">
        <v>14685</v>
      </c>
      <c r="C29" s="11">
        <v>24078</v>
      </c>
    </row>
    <row r="30" spans="1:3" x14ac:dyDescent="0.25">
      <c r="A30" s="12"/>
    </row>
    <row r="31" spans="1:3" x14ac:dyDescent="0.25">
      <c r="A31" s="12" t="s">
        <v>193</v>
      </c>
    </row>
    <row r="32" spans="1:3" x14ac:dyDescent="0.25">
      <c r="A32" s="12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6</vt:i4>
      </vt:variant>
    </vt:vector>
  </HeadingPairs>
  <TitlesOfParts>
    <vt:vector size="30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Comisiones Cont.Asistencial</vt:lpstr>
      <vt:lpstr>Continuidad Asistencial</vt:lpstr>
      <vt:lpstr>Alimentación</vt:lpstr>
      <vt:lpstr>Lencería</vt:lpstr>
      <vt:lpstr>Limpieza</vt:lpstr>
      <vt:lpstr>Seguridad y Vigilancia</vt:lpstr>
      <vt:lpstr>Sº Técnicos</vt:lpstr>
      <vt:lpstr>R Jurídico</vt:lpstr>
      <vt:lpstr>Sist.Información</vt:lpstr>
      <vt:lpstr>Residuos</vt:lpstr>
      <vt:lpstr>Consumos Energéticos</vt:lpstr>
      <vt:lpstr>Emisiones</vt:lpstr>
      <vt:lpstr>'Actividad Asistencial'!_Toc106893899</vt:lpstr>
      <vt:lpstr>Donaciones.Trasplantes!_Toc106893902</vt:lpstr>
      <vt:lpstr>'Consultas Libre Elección'!_Toc106893905</vt:lpstr>
      <vt:lpstr>'Actividad Quirúrgica'!_Toc318202532</vt:lpstr>
      <vt:lpstr>'GDR Médicos'!_Toc318202539</vt:lpstr>
      <vt:lpstr>'Consultas No Presenciales'!_Toc74228255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2022-10-14T10:10:48Z</dcterms:modified>
  <cp:category/>
  <cp:contentStatus/>
</cp:coreProperties>
</file>