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Centro Transfusión\Datos Abiertos Memoria CT 2021\"/>
    </mc:Choice>
  </mc:AlternateContent>
  <bookViews>
    <workbookView xWindow="0" yWindow="0" windowWidth="13800" windowHeight="7170"/>
  </bookViews>
  <sheets>
    <sheet name="Portada 15" sheetId="1" r:id="rId1"/>
    <sheet name="Nº Incidentes" sheetId="2" r:id="rId2"/>
    <sheet name="Tasa incidentes" sheetId="3" r:id="rId3"/>
    <sheet name="Incidentes-tipo donación" sheetId="4" r:id="rId4"/>
    <sheet name="Incidentes-tipo donante" sheetId="5" r:id="rId5"/>
    <sheet name="Incidentes-Lugar donación" sheetId="6" r:id="rId6"/>
    <sheet name="Tipos Incidentes" sheetId="7" r:id="rId7"/>
    <sheet name="Gravedad incidentes" sheetId="8" r:id="rId8"/>
    <sheet name="Seroconversiones" sheetId="9" r:id="rId9"/>
    <sheet name="País Origen Seroconversión" sheetId="10" r:id="rId10"/>
    <sheet name="Estado seroconversión" sheetId="11" r:id="rId11"/>
    <sheet name="Alertas enviadas" sheetId="12" r:id="rId12"/>
    <sheet name="Componentes transfundidos" sheetId="13" r:id="rId13"/>
    <sheet name="Concentrado Hematíes" sheetId="14" r:id="rId14"/>
    <sheet name="Unidades terap. plaquetas" sheetId="15" r:id="rId15"/>
    <sheet name="Unidades plasma" sheetId="16" r:id="rId16"/>
    <sheet name="Participación Hospitales" sheetId="17" r:id="rId17"/>
    <sheet name="Incidentes comunicados" sheetId="18" r:id="rId18"/>
    <sheet name="Tasa incidentes com." sheetId="19" r:id="rId19"/>
    <sheet name="CM-España" sheetId="20" r:id="rId20"/>
    <sheet name="Incidentes transfusionales" sheetId="21" r:id="rId21"/>
    <sheet name="Incidentes transf x10000" sheetId="22" r:id="rId22"/>
    <sheet name="Incid por hospital" sheetId="23" r:id="rId23"/>
    <sheet name="Incid por componente" sheetId="24" r:id="rId24"/>
    <sheet name="Tipo incidente" sheetId="25" r:id="rId25"/>
    <sheet name="Reacc. Adversas" sheetId="26" r:id="rId26"/>
    <sheet name="Reacc. Febriles" sheetId="27" r:id="rId27"/>
    <sheet name="Reacc. Alérgicas" sheetId="28" r:id="rId28"/>
    <sheet name="Aloinmunizaciones" sheetId="29" r:id="rId29"/>
    <sheet name="Casos &gt;1 aloinmunización" sheetId="30" r:id="rId30"/>
    <sheet name="Edema pulm cardiog" sheetId="31" r:id="rId31"/>
    <sheet name="TRALI" sheetId="32" r:id="rId32"/>
    <sheet name="Componente sanguineo-TRALI" sheetId="33" r:id="rId33"/>
    <sheet name="Hemosiderosis" sheetId="34" r:id="rId34"/>
    <sheet name="Otras reacc. adversas" sheetId="35" r:id="rId35"/>
    <sheet name="Gravedad reac. adversas" sheetId="36" r:id="rId36"/>
    <sheet name="Fallecimientos" sheetId="37" r:id="rId37"/>
    <sheet name="Incidentes sin efecto" sheetId="38" r:id="rId38"/>
    <sheet name="Errores admin. comp" sheetId="39" r:id="rId39"/>
    <sheet name="Causas EAC" sheetId="40" r:id="rId40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2" l="1"/>
</calcChain>
</file>

<file path=xl/sharedStrings.xml><?xml version="1.0" encoding="utf-8"?>
<sst xmlns="http://schemas.openxmlformats.org/spreadsheetml/2006/main" count="522" uniqueCount="371">
  <si>
    <t>MEMORIA 2021</t>
  </si>
  <si>
    <t>Centro de Transfusión de la Comunidad de Madrid</t>
  </si>
  <si>
    <t>15. Hemovigilancia</t>
  </si>
  <si>
    <t>Evolución de número de incidentes en donación en la Comunidad de Madrid</t>
  </si>
  <si>
    <t>Año</t>
  </si>
  <si>
    <t>Nº incidentes</t>
  </si>
  <si>
    <t>Evolución de tasa de incidentes en donación por cada 10.000 donaciones en la Comunidad de Madrid.</t>
  </si>
  <si>
    <t xml:space="preserve"> </t>
  </si>
  <si>
    <t>Madrid</t>
  </si>
  <si>
    <t>España</t>
  </si>
  <si>
    <t>Incidentes según el tipo de donación</t>
  </si>
  <si>
    <t>Sangre total</t>
  </si>
  <si>
    <t>Aféresis</t>
  </si>
  <si>
    <t>Clasificación de los incidentes por el tipo de donante.</t>
  </si>
  <si>
    <t>1ª vez</t>
  </si>
  <si>
    <t xml:space="preserve">Ocasional </t>
  </si>
  <si>
    <t>Habitual</t>
  </si>
  <si>
    <t>Ocasional</t>
  </si>
  <si>
    <t>Incidentes según el lugar de donación</t>
  </si>
  <si>
    <t>Unidad móvil</t>
  </si>
  <si>
    <t>ST/Puntos fijos</t>
  </si>
  <si>
    <t>Centro de Transfusión</t>
  </si>
  <si>
    <t>U. Hospitales</t>
  </si>
  <si>
    <t>Tipos de incidente</t>
  </si>
  <si>
    <t>RVV inmediata</t>
  </si>
  <si>
    <t>RVV retardada</t>
  </si>
  <si>
    <t>Hematoma</t>
  </si>
  <si>
    <t>Probl. Acceso venoso</t>
  </si>
  <si>
    <t>Punción arterial</t>
  </si>
  <si>
    <t>inflamación/tromboflebitis</t>
  </si>
  <si>
    <t>Irritación/lesión nerviosa</t>
  </si>
  <si>
    <t>R. alérgica refrigerio</t>
  </si>
  <si>
    <t>Reacc. citrato</t>
  </si>
  <si>
    <t>RVV</t>
  </si>
  <si>
    <t>Mal fto. Máq.</t>
  </si>
  <si>
    <t>Probl. Acc. Ven.</t>
  </si>
  <si>
    <t>Dolor inespecífico</t>
  </si>
  <si>
    <t>Sangre Total</t>
  </si>
  <si>
    <t>Gravedad de los incidentes.</t>
  </si>
  <si>
    <t>LEVE</t>
  </si>
  <si>
    <t>MODERADO</t>
  </si>
  <si>
    <t>Seroconversiones evidenciadas en donantes con donaciones previas.</t>
  </si>
  <si>
    <t>Seroconversiones en donantes</t>
  </si>
  <si>
    <t>VHB</t>
  </si>
  <si>
    <t>VIH</t>
  </si>
  <si>
    <t>VHC</t>
  </si>
  <si>
    <t>HTLV</t>
  </si>
  <si>
    <t>Malaria</t>
  </si>
  <si>
    <t xml:space="preserve">Sífilis </t>
  </si>
  <si>
    <t>Desconocido</t>
  </si>
  <si>
    <t>País de origen de donantes que presentan seroconversión.</t>
  </si>
  <si>
    <t>Colombia</t>
  </si>
  <si>
    <t>Brasil</t>
  </si>
  <si>
    <t>El Salvador</t>
  </si>
  <si>
    <t>Argentina</t>
  </si>
  <si>
    <t>Perú</t>
  </si>
  <si>
    <t>Ecuador</t>
  </si>
  <si>
    <t>Senegal</t>
  </si>
  <si>
    <t>Angola</t>
  </si>
  <si>
    <t>Rumanía</t>
  </si>
  <si>
    <t>Venezuela</t>
  </si>
  <si>
    <t>R. Dominicana</t>
  </si>
  <si>
    <t>Marruecos</t>
  </si>
  <si>
    <t>Bolivia</t>
  </si>
  <si>
    <t>N.C</t>
  </si>
  <si>
    <t>Estado de los casos de seroconversión a fecha 20/05/2022</t>
  </si>
  <si>
    <t>Seroconversión</t>
  </si>
  <si>
    <t>Casos cerrados</t>
  </si>
  <si>
    <t>Casos registrados</t>
  </si>
  <si>
    <t>Sífilis</t>
  </si>
  <si>
    <t>Distribución de alertas enviadas y respuesta.</t>
  </si>
  <si>
    <t>CTCM</t>
  </si>
  <si>
    <t>Industria</t>
  </si>
  <si>
    <t>Doce Oct</t>
  </si>
  <si>
    <t>Ramón y C</t>
  </si>
  <si>
    <t>G. Marañón</t>
  </si>
  <si>
    <t>Puerta de H</t>
  </si>
  <si>
    <t>La Paz</t>
  </si>
  <si>
    <t>Princesa</t>
  </si>
  <si>
    <t>P de Asturias</t>
  </si>
  <si>
    <t>S Ochoa</t>
  </si>
  <si>
    <t>Clínico</t>
  </si>
  <si>
    <t>I Sofía</t>
  </si>
  <si>
    <t>FH Alcorcón</t>
  </si>
  <si>
    <t>Getafe</t>
  </si>
  <si>
    <t>Móstoles</t>
  </si>
  <si>
    <t>Sanchinarro</t>
  </si>
  <si>
    <t>I Leonor</t>
  </si>
  <si>
    <t>F Jiménez Díaz</t>
  </si>
  <si>
    <t>R. Juan Carlos</t>
  </si>
  <si>
    <t>I Cristina</t>
  </si>
  <si>
    <t>Niño Jesús</t>
  </si>
  <si>
    <t>Fuenlabrada</t>
  </si>
  <si>
    <t>Quirón Pozuelo</t>
  </si>
  <si>
    <t>La luz</t>
  </si>
  <si>
    <t>Montepríncipe</t>
  </si>
  <si>
    <t>HM Hospitales</t>
  </si>
  <si>
    <t>Alertas respondidas</t>
  </si>
  <si>
    <t>Alertas pendientes</t>
  </si>
  <si>
    <t>Total</t>
  </si>
  <si>
    <t>Quirón</t>
  </si>
  <si>
    <t>Componentes sanguíneos transfundidos en 2021</t>
  </si>
  <si>
    <t>Componente</t>
  </si>
  <si>
    <t>Nº unidades transfundidas</t>
  </si>
  <si>
    <t>Concentrados de hematíes</t>
  </si>
  <si>
    <t>Unidades terapéuticas de plaquetas</t>
  </si>
  <si>
    <t>Unidades de plasma</t>
  </si>
  <si>
    <t>Evolución de la transfusión de concentrados de hematíes</t>
  </si>
  <si>
    <t>Concentrado de hematíes</t>
  </si>
  <si>
    <t>Evolución de la transfusión de unidades terapéuticas de plaquetas</t>
  </si>
  <si>
    <t>Evolución de la transfusión de unidades de plasma</t>
  </si>
  <si>
    <t>Participación de Hospitales en el Programa de Hemovigilancia</t>
  </si>
  <si>
    <t>Participación de hospitales</t>
  </si>
  <si>
    <t>Sin transfusión</t>
  </si>
  <si>
    <t>Con incidentes</t>
  </si>
  <si>
    <t>Sin incidentes</t>
  </si>
  <si>
    <t>Incidentes comunicados relacionados con la transfusión en la Comunidad de Madrid</t>
  </si>
  <si>
    <t>Incidentes comunicados en Comunidad de Madrid</t>
  </si>
  <si>
    <t>Evolución de la tasa de comunicación de incidentes transfusionales por 10.000 componentes transfundidos en la Comunidad de Madrid.</t>
  </si>
  <si>
    <t>Tasa por 100.000</t>
  </si>
  <si>
    <t>Evolución comparativa de incidentes en transfusión en Madrid y en España</t>
  </si>
  <si>
    <t>CM</t>
  </si>
  <si>
    <t>Distribución por hospitales de los incidentes comunicados relacionados con la transfusión de componentes sanguíneos</t>
  </si>
  <si>
    <t>INCIDENTES TRANSFUSIONALES POR HOSPITALES Datos absolutos</t>
  </si>
  <si>
    <t>C. San Rafael</t>
  </si>
  <si>
    <t>H. del Sur</t>
  </si>
  <si>
    <t>H. Virgen del Mar</t>
  </si>
  <si>
    <t>H. Asepeyo</t>
  </si>
  <si>
    <t>H- Moraleja</t>
  </si>
  <si>
    <t>H. de El Escorial</t>
  </si>
  <si>
    <t>H. Getafe</t>
  </si>
  <si>
    <t>H. La Zarzuela</t>
  </si>
  <si>
    <t>H. Moncloa</t>
  </si>
  <si>
    <t>H. Severo Ochoa</t>
  </si>
  <si>
    <t>H. Móstoles</t>
  </si>
  <si>
    <t>H. Henares</t>
  </si>
  <si>
    <t>Torrejón</t>
  </si>
  <si>
    <t>H. I. Elena</t>
  </si>
  <si>
    <t>Rey Juan Carlos</t>
  </si>
  <si>
    <t>H. Quiron Madrid</t>
  </si>
  <si>
    <t>H. Ppe. de Asturias</t>
  </si>
  <si>
    <t>H. Alcorcón</t>
  </si>
  <si>
    <t>H. Niño Jesús</t>
  </si>
  <si>
    <t>H. Infanta Leonor</t>
  </si>
  <si>
    <t>H.G.U. G. Marañón</t>
  </si>
  <si>
    <t>H. Princesa</t>
  </si>
  <si>
    <t>H. Infanta Sofía</t>
  </si>
  <si>
    <t>H. Ramón y Cajal</t>
  </si>
  <si>
    <t>F. Jiménez Díaz</t>
  </si>
  <si>
    <t>H. clínico S. Carlos</t>
  </si>
  <si>
    <t>H. Puerta de Hierro</t>
  </si>
  <si>
    <t>H. La Paz</t>
  </si>
  <si>
    <t>Distribución por hospitales de los incidentes comunicados relacionados con la transfusión de componentes sanguíneos en términos relativos.</t>
  </si>
  <si>
    <t>Moncloa</t>
  </si>
  <si>
    <t>Marañón</t>
  </si>
  <si>
    <t>Moraleja</t>
  </si>
  <si>
    <t>H. Sur</t>
  </si>
  <si>
    <t>Zarzuela</t>
  </si>
  <si>
    <t>Rey J Carlos</t>
  </si>
  <si>
    <t>Escorial</t>
  </si>
  <si>
    <t>Henares</t>
  </si>
  <si>
    <t>H. Quirón Madrid</t>
  </si>
  <si>
    <t>V. del Mar</t>
  </si>
  <si>
    <t>Alcorcón</t>
  </si>
  <si>
    <t>I. Elena</t>
  </si>
  <si>
    <t>C. San Carlos</t>
  </si>
  <si>
    <t>P de Hierro</t>
  </si>
  <si>
    <t>F Jiménez D</t>
  </si>
  <si>
    <t xml:space="preserve">C. Asepeyo </t>
  </si>
  <si>
    <r>
      <t>INCIDENTES TRANSFUSIONALES POR HOSPITALES. Datos relativos 10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</si>
  <si>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t>Incidentes comunicados por hospitales</t>
  </si>
  <si>
    <t>Hospital</t>
  </si>
  <si>
    <t>Componentes sanguíneos transfundidos</t>
  </si>
  <si>
    <t xml:space="preserve">Incidentes </t>
  </si>
  <si>
    <t>Tasa (por 10.000 CC.SS. transfundidos)</t>
  </si>
  <si>
    <t>H. Clínico San Carlos</t>
  </si>
  <si>
    <t>H. G. Marañón</t>
  </si>
  <si>
    <t>H. Fundación Alcorcón</t>
  </si>
  <si>
    <t xml:space="preserve">Asepeyo </t>
  </si>
  <si>
    <t>H. Infanta Elena</t>
  </si>
  <si>
    <t>H. Torrejón</t>
  </si>
  <si>
    <t>H. Rey Juan Carlos</t>
  </si>
  <si>
    <t>H de Móstoles</t>
  </si>
  <si>
    <t>H. de Getafe</t>
  </si>
  <si>
    <t>Distribución de incidentes según componente sanguíneo implicado</t>
  </si>
  <si>
    <t>Componente sanguineo implicado</t>
  </si>
  <si>
    <t>Hematíes</t>
  </si>
  <si>
    <t>Plaquetas</t>
  </si>
  <si>
    <t>Plasma</t>
  </si>
  <si>
    <t xml:space="preserve">Multicomponentes </t>
  </si>
  <si>
    <t>Distribución de los incidentes relacionados con la transfusión sanguínea</t>
  </si>
  <si>
    <t>Tipo de incidente</t>
  </si>
  <si>
    <t>N</t>
  </si>
  <si>
    <t>%</t>
  </si>
  <si>
    <t>Sospecha de reacción adversa transfusional</t>
  </si>
  <si>
    <t>Error en la administración de componentes</t>
  </si>
  <si>
    <t>“Casi incidentes”</t>
  </si>
  <si>
    <t>TOTAL</t>
  </si>
  <si>
    <t xml:space="preserve">Distribución de las reacciones adversas transfusionales. </t>
  </si>
  <si>
    <t>R. febril</t>
  </si>
  <si>
    <t>R. alérgica</t>
  </si>
  <si>
    <t>Aloinmunización</t>
  </si>
  <si>
    <t>Hemosiderosis</t>
  </si>
  <si>
    <t>EAC</t>
  </si>
  <si>
    <t>Ed. pulm. cardiog.</t>
  </si>
  <si>
    <t>Otras</t>
  </si>
  <si>
    <t>TRALI</t>
  </si>
  <si>
    <t>DAT</t>
  </si>
  <si>
    <t>Distres</t>
  </si>
  <si>
    <t>R. hemolítica</t>
  </si>
  <si>
    <t>IBTT</t>
  </si>
  <si>
    <t>Purpura post.</t>
  </si>
  <si>
    <t>Componente sanguíneo implicado en las reacciones febriles transfusionales</t>
  </si>
  <si>
    <t>Componente sanguineo implicado en R. febril</t>
  </si>
  <si>
    <t xml:space="preserve">Plaquetas </t>
  </si>
  <si>
    <t>Multicomponente</t>
  </si>
  <si>
    <t>Componente sanguíneo implicado en las reacciones alérgicas transfusionales.</t>
  </si>
  <si>
    <t>Reacciones alérgicas</t>
  </si>
  <si>
    <t>Aloinmunizaciones</t>
  </si>
  <si>
    <t>Sistema Rh</t>
  </si>
  <si>
    <t>Sistema Kell</t>
  </si>
  <si>
    <t>Sistema Duffy</t>
  </si>
  <si>
    <t>Sistema Kidd</t>
  </si>
  <si>
    <t>Sistema MNSs</t>
  </si>
  <si>
    <t>Sistema P</t>
  </si>
  <si>
    <t>Sistema</t>
  </si>
  <si>
    <t>Especificidad</t>
  </si>
  <si>
    <t>Casos</t>
  </si>
  <si>
    <t>-Anti-E</t>
  </si>
  <si>
    <t>-Anti-e</t>
  </si>
  <si>
    <t>-Anti-D</t>
  </si>
  <si>
    <t>-Anti-c</t>
  </si>
  <si>
    <t>-Anti-C</t>
  </si>
  <si>
    <t>20</t>
  </si>
  <si>
    <t>-Anti-Fya</t>
  </si>
  <si>
    <t>-Anti-Jka</t>
  </si>
  <si>
    <t>-Anti-Jkb</t>
  </si>
  <si>
    <t>-Anti-M</t>
  </si>
  <si>
    <t>-Anti-S</t>
  </si>
  <si>
    <t>-Anti-P</t>
  </si>
  <si>
    <r>
      <t>-Anti-K</t>
    </r>
    <r>
      <rPr>
        <b/>
        <sz val="11"/>
        <color theme="1"/>
        <rFont val="Calibri"/>
        <family val="2"/>
        <scheme val="minor"/>
      </rPr>
      <t xml:space="preserve"> </t>
    </r>
  </si>
  <si>
    <t>Casos notificados con más de una aloinmunización</t>
  </si>
  <si>
    <t>Sexo</t>
  </si>
  <si>
    <t>Edad</t>
  </si>
  <si>
    <t>Especificidades</t>
  </si>
  <si>
    <t>Varón</t>
  </si>
  <si>
    <t>78 años</t>
  </si>
  <si>
    <t>Anti-Jka, anti-E y anti-c</t>
  </si>
  <si>
    <t>Mujer</t>
  </si>
  <si>
    <t>85 años</t>
  </si>
  <si>
    <t>Anti-Jka y antiFyb</t>
  </si>
  <si>
    <t>69 años</t>
  </si>
  <si>
    <t>Anti-S, anti-C y antiFya</t>
  </si>
  <si>
    <t>61 años</t>
  </si>
  <si>
    <t>Anti-c y anti-E</t>
  </si>
  <si>
    <t>-anti-c y anti-E</t>
  </si>
  <si>
    <t>73 años</t>
  </si>
  <si>
    <t>Anti-S y anti-E</t>
  </si>
  <si>
    <t>92 años</t>
  </si>
  <si>
    <t>Anti-E, anti-Jka y anti-Kell</t>
  </si>
  <si>
    <t>Hombre</t>
  </si>
  <si>
    <t>75 años</t>
  </si>
  <si>
    <t>Anti-E y antiFya</t>
  </si>
  <si>
    <t>Anti-C y anti-D</t>
  </si>
  <si>
    <t>70 años</t>
  </si>
  <si>
    <t>Anti-C y antiFya</t>
  </si>
  <si>
    <t>64 años</t>
  </si>
  <si>
    <t>Anti-e y anti-C</t>
  </si>
  <si>
    <t>97 años</t>
  </si>
  <si>
    <t>Anti-E y anti-c</t>
  </si>
  <si>
    <t>50 años</t>
  </si>
  <si>
    <t>Anti-Jkb y anti-E</t>
  </si>
  <si>
    <t>Anti-E y anti-Kell</t>
  </si>
  <si>
    <t>Componente sanguíneo implicado en el edema pulmonar cardiogénico</t>
  </si>
  <si>
    <t>Multicomponentes</t>
  </si>
  <si>
    <t>plaquetas</t>
  </si>
  <si>
    <t xml:space="preserve">Componente sanguíneo implicado en la lesión pulmonar aguda asociada a transfusión: </t>
  </si>
  <si>
    <t>Tasa de Lesión pulmonar aguda asociada a transfusión (LPA-AT, o, en inglés, TRALI, transfusion related acute lung injury)</t>
  </si>
  <si>
    <t>Receptor</t>
  </si>
  <si>
    <t>Meses tto. transfusional</t>
  </si>
  <si>
    <t>CH TX. Ultimo año</t>
  </si>
  <si>
    <t>CH trasf. Desde diagnóstico</t>
  </si>
  <si>
    <t>Tratamiento quelante</t>
  </si>
  <si>
    <t>Varón, 68</t>
  </si>
  <si>
    <t>Varón, 67</t>
  </si>
  <si>
    <t>Varón, 70</t>
  </si>
  <si>
    <t>Varón, 72</t>
  </si>
  <si>
    <t>Varón, 66</t>
  </si>
  <si>
    <t>Varón 67</t>
  </si>
  <si>
    <t>Mujer, 58</t>
  </si>
  <si>
    <t>Mujer 80</t>
  </si>
  <si>
    <t>Varón, 91</t>
  </si>
  <si>
    <t>Mujer, 66</t>
  </si>
  <si>
    <t>Mujer, 84</t>
  </si>
  <si>
    <t>Mujer, 22</t>
  </si>
  <si>
    <t>Mujer, 53</t>
  </si>
  <si>
    <t>Mujer, 77</t>
  </si>
  <si>
    <t>Varón, 87</t>
  </si>
  <si>
    <t>Varón, 51</t>
  </si>
  <si>
    <t>Mujer, 62</t>
  </si>
  <si>
    <t>Mujer, 46</t>
  </si>
  <si>
    <t>Mujer, 67</t>
  </si>
  <si>
    <t>Desferasirox 360mg</t>
  </si>
  <si>
    <t>Varón, 69</t>
  </si>
  <si>
    <t>Mujer, 57</t>
  </si>
  <si>
    <t>Desferasirox 450 mg</t>
  </si>
  <si>
    <t>Varón, 79</t>
  </si>
  <si>
    <t>Varón, 28</t>
  </si>
  <si>
    <t>Mujer, 59</t>
  </si>
  <si>
    <t>Mujer, 28</t>
  </si>
  <si>
    <t>Desferasirox 14mg/Kg/día + Deferiprona 1500mg/día</t>
  </si>
  <si>
    <t>Mujer, 54</t>
  </si>
  <si>
    <t>Varón, 77</t>
  </si>
  <si>
    <t>Mujer, 36</t>
  </si>
  <si>
    <t>Mujer, 83</t>
  </si>
  <si>
    <t>Varón, 40</t>
  </si>
  <si>
    <t>Desferasirox 450</t>
  </si>
  <si>
    <t>Ferritina (ng/ml)</t>
  </si>
  <si>
    <t>Otras reacciones adversas</t>
  </si>
  <si>
    <t>Náuseas y vómitos</t>
  </si>
  <si>
    <t>Distrés</t>
  </si>
  <si>
    <t>Tiritona/escalofríos</t>
  </si>
  <si>
    <t>Hipertransaminemia</t>
  </si>
  <si>
    <t xml:space="preserve">Otros </t>
  </si>
  <si>
    <t>Disnea asoc. Tx</t>
  </si>
  <si>
    <t>Gravedad de las reacciones adversas</t>
  </si>
  <si>
    <t>Gravedad 0</t>
  </si>
  <si>
    <t>Gravedad 1</t>
  </si>
  <si>
    <t>Gravedad 2</t>
  </si>
  <si>
    <t>Gravedad 3</t>
  </si>
  <si>
    <t>Gravedad 4</t>
  </si>
  <si>
    <t>Fallecimientos asociados a la transfusión</t>
  </si>
  <si>
    <t>Paciente</t>
  </si>
  <si>
    <t>Diagnóstico</t>
  </si>
  <si>
    <t>CS</t>
  </si>
  <si>
    <t>RAT</t>
  </si>
  <si>
    <t>Imput.</t>
  </si>
  <si>
    <t>Mujer, 90</t>
  </si>
  <si>
    <t>HTA, DM, ERC, polimialgia reumática. E. Paget. Deterioro cognitivo moderado</t>
  </si>
  <si>
    <t>2 CH</t>
  </si>
  <si>
    <t>EPC</t>
  </si>
  <si>
    <t>Mujer, 41</t>
  </si>
  <si>
    <t>Anemia ferropénica, TEP hace 21 años.</t>
  </si>
  <si>
    <t>PCR recuperada con RCP prolongada.</t>
  </si>
  <si>
    <t>1 CH</t>
  </si>
  <si>
    <t>Varón, 71</t>
  </si>
  <si>
    <t>LAM-TPH. En seguimiento por paliativos.</t>
  </si>
  <si>
    <t>CS: componente sanguíneo. RAT: reacción adversa transfusional. Imput: imputabilidad. ICC: insuficiencia cardíaca congestiva. HTP: hipertensión pulmonar. CH: Concentrado de hematíes. EPC: Edema pulmonar cardiogénico. BC: buffy-coat. RHT: reacción hemolítica transfusional.</t>
  </si>
  <si>
    <t>Incidentes sin efecto o casi incidentes</t>
  </si>
  <si>
    <t>Extracción</t>
  </si>
  <si>
    <t>Prescripción</t>
  </si>
  <si>
    <t>Laboratorio</t>
  </si>
  <si>
    <t>Selección, manipulación y conservación</t>
  </si>
  <si>
    <t>Cabecera</t>
  </si>
  <si>
    <t>Errores en administración de componentes</t>
  </si>
  <si>
    <t>Porcentaje EAC / comunicaciones</t>
  </si>
  <si>
    <t>EAC / 100.000 CS trasfundidos</t>
  </si>
  <si>
    <t>Causas de los errores en administración de componentes</t>
  </si>
  <si>
    <t>Causas de los EAC</t>
  </si>
  <si>
    <t xml:space="preserve">Selección </t>
  </si>
  <si>
    <t xml:space="preserve">Laboratorio </t>
  </si>
  <si>
    <t>Distribución detallada de las causas de EAC</t>
  </si>
  <si>
    <t>Tipo de error</t>
  </si>
  <si>
    <t>n</t>
  </si>
  <si>
    <t>Selección</t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</si>
  <si>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La cifra de Hb no era la correcta</t>
    </r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</si>
  <si>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rgb="FF000000"/>
        <rFont val="Calibri"/>
        <family val="2"/>
        <scheme val="minor"/>
      </rPr>
      <t>Las pruebas de compatibilidad se efectuaron correctamente pero se interpretaron incorrectamente.</t>
    </r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</si>
  <si>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El componente no cumple prescripción: no fenotipado</t>
    </r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</si>
  <si>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El componente no cumple prescripción: no irradiado</t>
    </r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</si>
  <si>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Otros</t>
    </r>
  </si>
  <si>
    <r>
      <t>-</t>
    </r>
    <r>
      <rPr>
        <sz val="7"/>
        <color theme="1"/>
        <rFont val="Calibri"/>
        <family val="2"/>
        <scheme val="minor"/>
      </rPr>
      <t xml:space="preserve">          </t>
    </r>
    <r>
      <rPr>
        <sz val="11"/>
        <color theme="1"/>
        <rFont val="Calibri"/>
        <family val="2"/>
        <scheme val="minor"/>
      </rPr>
      <t>Administración a paciente distinto a previsto.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</si>
</sst>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sz val="11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7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theme="4" tint="0.59996337778862885"/>
      </right>
      <top/>
      <bottom style="medium">
        <color theme="4" tint="0.59996337778862885"/>
      </bottom>
      <diagonal/>
    </border>
    <border>
      <left style="medium">
        <color theme="4" tint="0.59996337778862885"/>
      </left>
      <right/>
      <top/>
      <bottom style="medium">
        <color theme="4" tint="0.59996337778862885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medium">
        <color theme="4" tint="0.59996337778862885"/>
      </bottom>
      <diagonal/>
    </border>
    <border>
      <left style="medium">
        <color theme="4" tint="0.59996337778862885"/>
      </left>
      <right/>
      <top style="medium">
        <color theme="4" tint="0.59996337778862885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/>
      <diagonal/>
    </border>
    <border>
      <left/>
      <right style="medium">
        <color theme="4" tint="0.39994506668294322"/>
      </right>
      <top/>
      <bottom style="medium">
        <color theme="4" tint="0.39994506668294322"/>
      </bottom>
      <diagonal/>
    </border>
    <border>
      <left style="medium">
        <color theme="4" tint="0.39994506668294322"/>
      </left>
      <right/>
      <top/>
      <bottom style="medium">
        <color theme="4" tint="0.39994506668294322"/>
      </bottom>
      <diagonal/>
    </border>
    <border>
      <left/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theme="4" tint="0.39994506668294322"/>
      </left>
      <right/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/>
      <top style="medium">
        <color theme="4" tint="0.39994506668294322"/>
      </top>
      <bottom/>
      <diagonal/>
    </border>
    <border>
      <left/>
      <right style="medium">
        <color theme="4" tint="0.39991454817346722"/>
      </right>
      <top/>
      <bottom style="medium">
        <color theme="4" tint="0.39991454817346722"/>
      </bottom>
      <diagonal/>
    </border>
    <border>
      <left style="medium">
        <color theme="4" tint="0.39991454817346722"/>
      </left>
      <right/>
      <top/>
      <bottom style="medium">
        <color theme="4" tint="0.39991454817346722"/>
      </bottom>
      <diagonal/>
    </border>
    <border>
      <left/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39991454817346722"/>
      </left>
      <right/>
      <top style="medium">
        <color theme="4" tint="0.39991454817346722"/>
      </top>
      <bottom style="medium">
        <color theme="4" tint="0.39991454817346722"/>
      </bottom>
      <diagonal/>
    </border>
    <border>
      <left/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1454817346722"/>
      </left>
      <right/>
      <top style="medium">
        <color theme="4" tint="0.399914548173467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medium">
        <color rgb="FFBDD6EE"/>
      </left>
      <right style="medium">
        <color rgb="FFBDD6EE"/>
      </right>
      <top style="medium">
        <color rgb="FFBDD6EE"/>
      </top>
      <bottom style="thick">
        <color rgb="FF9CC2E5"/>
      </bottom>
      <diagonal/>
    </border>
    <border>
      <left/>
      <right style="medium">
        <color rgb="FFBDD6EE"/>
      </right>
      <top style="medium">
        <color rgb="FFBDD6EE"/>
      </top>
      <bottom style="thick">
        <color rgb="FF9CC2E5"/>
      </bottom>
      <diagonal/>
    </border>
    <border>
      <left style="medium">
        <color rgb="FFBDD6EE"/>
      </left>
      <right style="medium">
        <color rgb="FFBDD6EE"/>
      </right>
      <top/>
      <bottom style="medium">
        <color rgb="FFBDD6EE"/>
      </bottom>
      <diagonal/>
    </border>
    <border>
      <left/>
      <right style="medium">
        <color rgb="FFBDD6EE"/>
      </right>
      <top/>
      <bottom style="medium">
        <color rgb="FFBDD6EE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88402966399123"/>
      </left>
      <right style="medium">
        <color theme="4" tint="0.39991454817346722"/>
      </right>
      <top style="medium">
        <color theme="4" tint="0.39988402966399123"/>
      </top>
      <bottom style="medium">
        <color theme="4" tint="0.39991454817346722"/>
      </bottom>
      <diagonal/>
    </border>
    <border>
      <left style="medium">
        <color theme="4" tint="0.39991454817346722"/>
      </left>
      <right style="medium">
        <color theme="4" tint="0.39988402966399123"/>
      </right>
      <top style="medium">
        <color theme="4" tint="0.39988402966399123"/>
      </top>
      <bottom style="medium">
        <color theme="4" tint="0.39991454817346722"/>
      </bottom>
      <diagonal/>
    </border>
    <border>
      <left style="medium">
        <color theme="4" tint="0.39988402966399123"/>
      </left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39991454817346722"/>
      </left>
      <right style="medium">
        <color theme="4" tint="0.39988402966399123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39988402966399123"/>
      </left>
      <right style="medium">
        <color theme="4" tint="0.39991454817346722"/>
      </right>
      <top style="medium">
        <color theme="4" tint="0.39991454817346722"/>
      </top>
      <bottom style="medium">
        <color theme="4" tint="0.39988402966399123"/>
      </bottom>
      <diagonal/>
    </border>
    <border>
      <left style="medium">
        <color theme="4" tint="0.39991454817346722"/>
      </left>
      <right style="medium">
        <color theme="4" tint="0.39988402966399123"/>
      </right>
      <top style="medium">
        <color theme="4" tint="0.39991454817346722"/>
      </top>
      <bottom style="medium">
        <color theme="4" tint="0.39988402966399123"/>
      </bottom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2">
    <xf numFmtId="0" fontId="0" fillId="0" borderId="0"/>
    <xf numFmtId="0" fontId="10" fillId="0" borderId="0"/>
  </cellStyleXfs>
  <cellXfs count="135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2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0" borderId="5" xfId="0" applyNumberFormat="1" applyBorder="1"/>
    <xf numFmtId="0" fontId="0" fillId="0" borderId="6" xfId="0" applyBorder="1"/>
    <xf numFmtId="0" fontId="0" fillId="0" borderId="7" xfId="0" applyNumberFormat="1" applyBorder="1"/>
    <xf numFmtId="0" fontId="0" fillId="2" borderId="8" xfId="0" applyFill="1" applyBorder="1"/>
    <xf numFmtId="0" fontId="0" fillId="2" borderId="9" xfId="0" applyFill="1" applyBorder="1"/>
    <xf numFmtId="0" fontId="0" fillId="0" borderId="10" xfId="0" applyBorder="1"/>
    <xf numFmtId="0" fontId="0" fillId="0" borderId="11" xfId="0" applyNumberFormat="1" applyBorder="1"/>
    <xf numFmtId="0" fontId="0" fillId="0" borderId="12" xfId="0" applyBorder="1"/>
    <xf numFmtId="0" fontId="0" fillId="0" borderId="13" xfId="0" applyNumberFormat="1" applyBorder="1"/>
    <xf numFmtId="0" fontId="0" fillId="2" borderId="3" xfId="0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3" borderId="9" xfId="0" applyFill="1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2" borderId="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7" xfId="0" applyNumberFormat="1" applyBorder="1"/>
    <xf numFmtId="0" fontId="0" fillId="0" borderId="19" xfId="0" applyNumberFormat="1" applyBorder="1"/>
    <xf numFmtId="0" fontId="1" fillId="0" borderId="29" xfId="0" applyFont="1" applyBorder="1" applyAlignment="1">
      <alignment horizontal="justify" vertical="center" wrapText="1"/>
    </xf>
    <xf numFmtId="0" fontId="0" fillId="0" borderId="30" xfId="0" applyFont="1" applyBorder="1" applyAlignment="1">
      <alignment horizontal="center" vertical="center" wrapText="1"/>
    </xf>
    <xf numFmtId="0" fontId="1" fillId="4" borderId="27" xfId="0" applyFont="1" applyFill="1" applyBorder="1" applyAlignment="1">
      <alignment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right" vertical="center" wrapText="1"/>
    </xf>
    <xf numFmtId="3" fontId="0" fillId="0" borderId="3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29" xfId="0" applyFont="1" applyBorder="1" applyAlignment="1">
      <alignment vertical="center" wrapText="1"/>
    </xf>
    <xf numFmtId="0" fontId="0" fillId="0" borderId="0" xfId="0" applyAlignment="1"/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3" fontId="0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3" fontId="0" fillId="0" borderId="13" xfId="0" applyNumberFormat="1" applyFont="1" applyBorder="1" applyAlignment="1">
      <alignment horizontal="center" vertical="center" wrapText="1"/>
    </xf>
    <xf numFmtId="0" fontId="1" fillId="4" borderId="8" xfId="0" applyFont="1" applyFill="1" applyBorder="1"/>
    <xf numFmtId="0" fontId="1" fillId="4" borderId="9" xfId="0" applyFont="1" applyFill="1" applyBorder="1" applyAlignment="1">
      <alignment horizontal="center" wrapText="1"/>
    </xf>
    <xf numFmtId="3" fontId="0" fillId="0" borderId="1" xfId="0" applyNumberFormat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 wrapText="1"/>
    </xf>
    <xf numFmtId="0" fontId="0" fillId="4" borderId="8" xfId="0" applyFill="1" applyBorder="1"/>
    <xf numFmtId="0" fontId="1" fillId="4" borderId="9" xfId="0" applyFont="1" applyFill="1" applyBorder="1"/>
    <xf numFmtId="0" fontId="0" fillId="4" borderId="1" xfId="0" applyFill="1" applyBorder="1"/>
    <xf numFmtId="0" fontId="1" fillId="4" borderId="20" xfId="0" applyFont="1" applyFill="1" applyBorder="1" applyAlignment="1">
      <alignment horizontal="center" wrapText="1"/>
    </xf>
    <xf numFmtId="0" fontId="0" fillId="4" borderId="32" xfId="0" applyFill="1" applyBorder="1"/>
    <xf numFmtId="0" fontId="1" fillId="4" borderId="32" xfId="0" applyFont="1" applyFill="1" applyBorder="1" applyAlignment="1">
      <alignment horizontal="center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1" xfId="0" applyBorder="1"/>
    <xf numFmtId="0" fontId="1" fillId="4" borderId="8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0" borderId="11" xfId="0" applyFont="1" applyBorder="1"/>
    <xf numFmtId="0" fontId="8" fillId="0" borderId="0" xfId="0" applyFont="1" applyAlignment="1">
      <alignment vertical="center"/>
    </xf>
    <xf numFmtId="0" fontId="0" fillId="4" borderId="8" xfId="0" applyFont="1" applyFill="1" applyBorder="1" applyAlignment="1"/>
    <xf numFmtId="0" fontId="12" fillId="5" borderId="10" xfId="1" applyFont="1" applyFill="1" applyBorder="1" applyAlignment="1" applyProtection="1">
      <alignment vertical="center"/>
      <protection hidden="1"/>
    </xf>
    <xf numFmtId="0" fontId="0" fillId="0" borderId="10" xfId="0" applyFont="1" applyBorder="1" applyAlignment="1"/>
    <xf numFmtId="3" fontId="12" fillId="5" borderId="10" xfId="1" applyNumberFormat="1" applyFont="1" applyFill="1" applyBorder="1" applyAlignment="1" applyProtection="1">
      <alignment vertical="center" wrapText="1"/>
      <protection locked="0"/>
    </xf>
    <xf numFmtId="0" fontId="12" fillId="0" borderId="10" xfId="1" applyFont="1" applyFill="1" applyBorder="1" applyAlignment="1" applyProtection="1">
      <alignment vertical="center"/>
      <protection hidden="1"/>
    </xf>
    <xf numFmtId="0" fontId="12" fillId="5" borderId="12" xfId="1" applyFont="1" applyFill="1" applyBorder="1" applyAlignment="1" applyProtection="1">
      <alignment vertical="center"/>
      <protection hidden="1"/>
    </xf>
    <xf numFmtId="0" fontId="0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1" fillId="5" borderId="10" xfId="1" applyFont="1" applyFill="1" applyBorder="1" applyAlignment="1" applyProtection="1">
      <alignment horizontal="left" vertical="center" indent="1"/>
      <protection hidden="1"/>
    </xf>
    <xf numFmtId="2" fontId="0" fillId="0" borderId="11" xfId="0" applyNumberFormat="1" applyBorder="1"/>
    <xf numFmtId="3" fontId="11" fillId="5" borderId="10" xfId="1" applyNumberFormat="1" applyFont="1" applyFill="1" applyBorder="1" applyAlignment="1" applyProtection="1">
      <alignment horizontal="left" vertical="center" wrapText="1" indent="1"/>
      <protection locked="0"/>
    </xf>
    <xf numFmtId="0" fontId="11" fillId="0" borderId="10" xfId="1" applyFont="1" applyFill="1" applyBorder="1" applyAlignment="1" applyProtection="1">
      <alignment horizontal="left" vertical="center" indent="1"/>
      <protection hidden="1"/>
    </xf>
    <xf numFmtId="0" fontId="11" fillId="5" borderId="12" xfId="1" applyFont="1" applyFill="1" applyBorder="1" applyAlignment="1" applyProtection="1">
      <alignment horizontal="left" vertical="center" indent="1"/>
      <protection hidden="1"/>
    </xf>
    <xf numFmtId="2" fontId="0" fillId="0" borderId="13" xfId="0" applyNumberFormat="1" applyBorder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vertical="center"/>
    </xf>
    <xf numFmtId="3" fontId="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/>
    </xf>
    <xf numFmtId="0" fontId="0" fillId="6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right" vertical="center" wrapText="1"/>
    </xf>
    <xf numFmtId="0" fontId="0" fillId="0" borderId="0" xfId="0" applyFont="1" applyAlignment="1"/>
    <xf numFmtId="0" fontId="1" fillId="4" borderId="20" xfId="0" applyFont="1" applyFill="1" applyBorder="1" applyAlignment="1"/>
    <xf numFmtId="0" fontId="1" fillId="4" borderId="20" xfId="0" applyFont="1" applyFill="1" applyBorder="1"/>
    <xf numFmtId="0" fontId="0" fillId="0" borderId="20" xfId="0" applyFont="1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10" fontId="0" fillId="0" borderId="20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0" borderId="24" xfId="0" applyBorder="1"/>
    <xf numFmtId="0" fontId="0" fillId="4" borderId="21" xfId="0" applyFill="1" applyBorder="1"/>
    <xf numFmtId="0" fontId="0" fillId="4" borderId="2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0" fillId="4" borderId="8" xfId="0" applyFill="1" applyBorder="1" applyAlignment="1"/>
    <xf numFmtId="0" fontId="0" fillId="0" borderId="10" xfId="0" applyBorder="1" applyAlignment="1"/>
    <xf numFmtId="0" fontId="0" fillId="0" borderId="12" xfId="0" applyBorder="1" applyAlignment="1"/>
  </cellXfs>
  <cellStyles count="2">
    <cellStyle name="Normal" xfId="0" builtinId="0"/>
    <cellStyle name="Normal 2" xfId="1"/>
  </cellStyles>
  <dxfs count="193">
    <dxf>
      <font>
        <color theme="0"/>
      </font>
    </dxf>
    <dxf>
      <font>
        <color theme="0"/>
      </font>
    </dxf>
    <dxf>
      <alignment horizontal="general" textRotation="0" indent="0" justifyLastLine="0" shrinkToFit="0" readingOrder="0"/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 style="thin">
          <color theme="4" tint="0.39994506668294322"/>
        </left>
        <right/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border diagonalUp="0" diagonalDown="0">
        <left/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border>
        <top style="thin">
          <color theme="4" tint="0.39994506668294322"/>
        </top>
      </border>
    </dxf>
    <dxf>
      <border>
        <bottom style="thin">
          <color theme="4" tint="0.39994506668294322"/>
        </bottom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b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/>
      </font>
      <fill>
        <patternFill patternType="solid">
          <fgColor indexed="64"/>
          <bgColor theme="4" tint="0.79998168889431442"/>
        </patternFill>
      </fill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solid">
          <fgColor indexed="64"/>
          <bgColor rgb="FFCCFFCC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  <protection locked="1" hidden="1"/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rgb="FFCCFFCC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1454817346722"/>
        </left>
        <right style="medium">
          <color theme="4" tint="0.39988402966399123"/>
        </right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 diagonalUp="0" diagonalDown="0">
        <left style="medium">
          <color theme="4" tint="0.39988402966399123"/>
        </left>
        <right style="medium">
          <color theme="4" tint="0.39991454817346722"/>
        </right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>
        <bottom style="medium">
          <color theme="4" tint="0.39991454817346722"/>
        </bottom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border diagonalUp="0" diagonalDown="0">
        <left style="medium">
          <color theme="4" tint="0.39991454817346722"/>
        </left>
        <right style="medium">
          <color theme="4" tint="0.39991454817346722"/>
        </right>
        <top/>
        <bottom/>
        <vertical style="medium">
          <color theme="4" tint="0.39991454817346722"/>
        </vertical>
        <horizontal/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1454817346722"/>
        </left>
        <right style="medium">
          <color theme="4" tint="0.39991454817346722"/>
        </right>
        <top/>
        <bottom/>
        <vertical style="medium">
          <color theme="4" tint="0.39991454817346722"/>
        </vertical>
        <horizontal style="medium">
          <color theme="4" tint="0.39991454817346722"/>
        </horizontal>
      </border>
    </dxf>
    <dxf>
      <numFmt numFmtId="0" formatCode="General"/>
      <border diagonalUp="0" diagonalDown="0">
        <left style="medium">
          <color theme="4" tint="0.39991454817346722"/>
        </left>
        <right/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 diagonalUp="0" diagonalDown="0">
        <left/>
        <right style="medium">
          <color theme="4" tint="0.39991454817346722"/>
        </right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>
        <top style="medium">
          <color theme="4" tint="0.39991454817346722"/>
        </top>
      </border>
    </dxf>
    <dxf>
      <border>
        <bottom style="medium">
          <color theme="4" tint="0.39991454817346722"/>
        </bottom>
      </border>
    </dxf>
    <dxf>
      <border diagonalUp="0" diagonalDown="0">
        <left style="medium">
          <color theme="4" tint="0.39991454817346722"/>
        </left>
        <right style="medium">
          <color theme="4" tint="0.39991454817346722"/>
        </right>
        <top style="medium">
          <color theme="4" tint="0.39991454817346722"/>
        </top>
        <bottom style="medium">
          <color theme="4" tint="0.399914548173467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numFmt numFmtId="0" formatCode="General"/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>
        <bottom style="medium">
          <color theme="4" tint="0.39994506668294322"/>
        </bottom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 diagonalUp="0" diagonalDown="0">
        <left style="medium">
          <color theme="4" tint="0.39991454817346722"/>
        </left>
        <right/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 diagonalUp="0" diagonalDown="0">
        <left/>
        <right style="medium">
          <color theme="4" tint="0.39991454817346722"/>
        </right>
        <top style="medium">
          <color theme="4" tint="0.39991454817346722"/>
        </top>
        <bottom style="medium">
          <color theme="4" tint="0.39991454817346722"/>
        </bottom>
        <vertical style="medium">
          <color theme="4" tint="0.39991454817346722"/>
        </vertical>
        <horizontal style="medium">
          <color theme="4" tint="0.39991454817346722"/>
        </horizontal>
      </border>
    </dxf>
    <dxf>
      <border>
        <top style="medium">
          <color theme="4" tint="0.39991454817346722"/>
        </top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>
        <bottom style="medium">
          <color theme="4" tint="0.39991454817346722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medium">
          <color theme="4" tint="0.39991454817346722"/>
        </left>
        <right style="medium">
          <color theme="4" tint="0.39991454817346722"/>
        </right>
        <top/>
        <bottom/>
        <vertical style="medium">
          <color theme="4" tint="0.39991454817346722"/>
        </vertical>
        <horizontal style="medium">
          <color theme="4" tint="0.39991454817346722"/>
        </horizontal>
      </border>
    </dxf>
    <dxf>
      <numFmt numFmtId="0" formatCode="General"/>
      <border diagonalUp="0" diagonalDown="0">
        <left style="medium">
          <color theme="4" tint="0.59996337778862885"/>
        </left>
        <right/>
        <top style="medium">
          <color theme="4" tint="0.59996337778862885"/>
        </top>
        <bottom style="medium">
          <color theme="4" tint="0.59996337778862885"/>
        </bottom>
        <vertical/>
        <horizontal/>
      </border>
    </dxf>
    <dxf>
      <border diagonalUp="0" diagonalDown="0">
        <left/>
        <right style="medium">
          <color theme="4" tint="0.59996337778862885"/>
        </right>
        <top style="medium">
          <color theme="4" tint="0.59996337778862885"/>
        </top>
        <bottom style="medium">
          <color theme="4" tint="0.59996337778862885"/>
        </bottom>
        <vertical/>
        <horizontal/>
      </border>
    </dxf>
    <dxf>
      <border outline="0">
        <top style="medium">
          <color theme="4" tint="0.59996337778862885"/>
        </top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border outline="0">
        <bottom style="medium">
          <color theme="4" tint="0.59996337778862885"/>
        </bottom>
      </border>
    </dxf>
    <dxf>
      <numFmt numFmtId="0" formatCode="General"/>
      <border diagonalUp="0" diagonalDown="0">
        <left style="medium">
          <color theme="4" tint="0.59996337778862885"/>
        </left>
        <right/>
        <top style="medium">
          <color theme="4" tint="0.59996337778862885"/>
        </top>
        <bottom style="medium">
          <color theme="4" tint="0.59996337778862885"/>
        </bottom>
        <vertical/>
        <horizontal/>
      </border>
    </dxf>
    <dxf>
      <border diagonalUp="0" diagonalDown="0">
        <left/>
        <right style="medium">
          <color theme="4" tint="0.59996337778862885"/>
        </right>
        <top style="medium">
          <color theme="4" tint="0.59996337778862885"/>
        </top>
        <bottom style="medium">
          <color theme="4" tint="0.59996337778862885"/>
        </bottom>
        <vertical/>
        <horizontal/>
      </border>
    </dxf>
    <dxf>
      <border outline="0">
        <bottom style="medium">
          <color theme="4" tint="0.59996337778862885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theme="4" tint="0.59996337778862885"/>
        </left>
        <right style="medium">
          <color theme="4" tint="0.59996337778862885"/>
        </right>
        <top/>
        <bottom/>
      </border>
    </dxf>
    <dxf>
      <numFmt numFmtId="0" formatCode="General"/>
      <border diagonalUp="0" diagonalDown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diagonalUp="0" diagonalDown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>
        <top style="medium">
          <color theme="4" tint="0.39994506668294322"/>
        </top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medium">
          <color theme="4" tint="0.39994506668294322"/>
        </left>
        <right style="medium">
          <color theme="4" tint="0.39994506668294322"/>
        </right>
        <top/>
        <bottom/>
        <vertical style="medium">
          <color theme="4" tint="0.39994506668294322"/>
        </vertical>
        <horizontal style="medium">
          <color theme="4" tint="0.39994506668294322"/>
        </horizontal>
      </border>
    </dxf>
    <dxf>
      <numFmt numFmtId="0" formatCode="General"/>
      <border diagonalUp="0" diagonalDown="0">
        <left style="medium">
          <color theme="4" tint="0.59996337778862885"/>
        </left>
        <right/>
        <top style="medium">
          <color theme="4" tint="0.59996337778862885"/>
        </top>
        <bottom style="medium">
          <color theme="4" tint="0.59996337778862885"/>
        </bottom>
        <vertical style="medium">
          <color theme="4" tint="0.59996337778862885"/>
        </vertical>
        <horizontal style="medium">
          <color theme="4" tint="0.59996337778862885"/>
        </horizontal>
      </border>
    </dxf>
    <dxf>
      <border diagonalUp="0" diagonalDown="0">
        <left/>
        <right style="medium">
          <color theme="4" tint="0.59996337778862885"/>
        </right>
        <top style="medium">
          <color theme="4" tint="0.59996337778862885"/>
        </top>
        <bottom style="medium">
          <color theme="4" tint="0.59996337778862885"/>
        </bottom>
        <vertical style="medium">
          <color theme="4" tint="0.59996337778862885"/>
        </vertical>
        <horizontal style="medium">
          <color theme="4" tint="0.59996337778862885"/>
        </horizontal>
      </border>
    </dxf>
    <dxf>
      <border>
        <top style="medium">
          <color theme="4" tint="0.59996337778862885"/>
        </top>
      </border>
    </dxf>
    <dxf>
      <border diagonalUp="0" diagonalDown="0">
        <left style="medium">
          <color theme="4" tint="0.59996337778862885"/>
        </left>
        <right style="medium">
          <color theme="4" tint="0.59996337778862885"/>
        </right>
        <top style="medium">
          <color theme="4" tint="0.59996337778862885"/>
        </top>
        <bottom style="medium">
          <color theme="4" tint="0.59996337778862885"/>
        </bottom>
      </border>
    </dxf>
    <dxf>
      <border>
        <bottom style="medium">
          <color theme="4" tint="0.59996337778862885"/>
        </bottom>
      </border>
    </dxf>
    <dxf>
      <fill>
        <patternFill patternType="solid">
          <fgColor indexed="64"/>
          <bgColor theme="8" tint="0.79998168889431442"/>
        </patternFill>
      </fill>
      <border diagonalUp="0" diagonalDown="0">
        <left style="medium">
          <color theme="4" tint="0.59996337778862885"/>
        </left>
        <right style="medium">
          <color theme="4" tint="0.59996337778862885"/>
        </right>
        <top/>
        <bottom/>
        <vertical style="medium">
          <color theme="4" tint="0.59996337778862885"/>
        </vertical>
        <horizontal style="medium">
          <color theme="4" tint="0.59996337778862885"/>
        </horizontal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/>
        <horizontal/>
      </border>
    </dxf>
    <dxf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/>
        <horizontal/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border outline="0">
        <bottom style="medium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medium">
          <color theme="4" tint="0.39994506668294322"/>
        </left>
        <right style="medium">
          <color theme="4" tint="0.3999450666829432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2" totalsRowShown="0" headerRowDxfId="192" headerRowBorderDxfId="191" tableBorderDxfId="190">
  <tableColumns count="3">
    <tableColumn id="1" name=" " dataDxfId="189"/>
    <tableColumn id="2" name="Madrid" dataDxfId="188"/>
    <tableColumn id="3" name="España" dataDxfId="187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0" name="Tabla111" displayName="Tabla111" ref="A7:B13" totalsRowShown="0" headerRowDxfId="148" headerRowBorderDxfId="152" tableBorderDxfId="153" totalsRowBorderDxfId="151">
  <tableColumns count="2">
    <tableColumn id="1" name=" " dataDxfId="150"/>
    <tableColumn id="2" name="VIH" dataDxfId="149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1" name="Tabla112" displayName="Tabla112" ref="A16:B17" totalsRowShown="0" headerRowDxfId="142" headerRowBorderDxfId="146" tableBorderDxfId="147" totalsRowBorderDxfId="145">
  <tableColumns count="2">
    <tableColumn id="1" name=" " dataDxfId="144"/>
    <tableColumn id="2" name="VHC" dataDxfId="143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12" name="Tabla113" displayName="Tabla113" ref="A20:B23" totalsRowShown="0" headerRowDxfId="136" headerRowBorderDxfId="140" tableBorderDxfId="141" totalsRowBorderDxfId="139">
  <tableColumns count="2">
    <tableColumn id="1" name=" " dataDxfId="138"/>
    <tableColumn id="2" name="Malaria" dataDxfId="137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13" name="Tabla114" displayName="Tabla114" ref="A26:B28" totalsRowShown="0" headerRowDxfId="130" headerRowBorderDxfId="134" tableBorderDxfId="135" totalsRowBorderDxfId="133">
  <tableColumns count="2">
    <tableColumn id="1" name=" " dataDxfId="132"/>
    <tableColumn id="2" name="HTLV" dataDxfId="131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14" name="Tabla115" displayName="Tabla115" ref="A31:B42" totalsRowShown="0" headerRowDxfId="112" headerRowBorderDxfId="116" tableBorderDxfId="117" totalsRowBorderDxfId="115">
  <tableColumns count="2">
    <tableColumn id="1" name=" " dataDxfId="114"/>
    <tableColumn id="2" name="Malaria" dataDxfId="113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15" name="Tabla116" displayName="Tabla116" ref="A3:B15" totalsRowShown="0" headerRowDxfId="106" headerRowBorderDxfId="110" tableBorderDxfId="111" totalsRowBorderDxfId="109">
  <tableColumns count="2">
    <tableColumn id="1" name=" " dataDxfId="108"/>
    <tableColumn id="2" name="Concentrado de hematíes" dataDxfId="107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16" name="Tabla117" displayName="Tabla117" ref="A3:B15" totalsRowShown="0" headerRowDxfId="100" headerRowBorderDxfId="104" tableBorderDxfId="105" totalsRowBorderDxfId="103">
  <tableColumns count="2">
    <tableColumn id="1" name=" " dataDxfId="102"/>
    <tableColumn id="2" name="Unidades terapéuticas de plaquetas" dataDxfId="101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17" name="Tabla118" displayName="Tabla118" ref="A3:B6" totalsRowShown="0" headerRowDxfId="94" headerRowBorderDxfId="98" tableBorderDxfId="99" totalsRowBorderDxfId="97">
  <tableColumns count="2">
    <tableColumn id="1" name=" " dataDxfId="96"/>
    <tableColumn id="2" name="Participación de hospitales" dataDxfId="95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18" name="Tabla119" displayName="Tabla119" ref="A3:B15" totalsRowShown="0" headerRowDxfId="93" headerRowBorderDxfId="91" tableBorderDxfId="92">
  <tableColumns count="2">
    <tableColumn id="1" name=" " dataDxfId="90"/>
    <tableColumn id="2" name="Tasa por 100.000" dataDxfId="89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19" name="Tabla120" displayName="Tabla120" ref="A3:C15" totalsRowShown="0" headerRowDxfId="82" headerRowBorderDxfId="87" tableBorderDxfId="88" totalsRowBorderDxfId="86">
  <tableColumns count="3">
    <tableColumn id="1" name=" " dataDxfId="85"/>
    <tableColumn id="2" name="CM" dataDxfId="84"/>
    <tableColumn id="3" name="España" dataDxfId="8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a13" displayName="Tabla13" ref="A3:B6" totalsRowShown="0" headerRowDxfId="186" headerRowBorderDxfId="185" tableBorderDxfId="184" totalsRowBorderDxfId="183">
  <tableColumns count="2">
    <tableColumn id="1" name=" " dataDxfId="182"/>
    <tableColumn id="2" name="Sangre total" dataDxfId="181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20" name="Tabla121" displayName="Tabla121" ref="A3:B31" totalsRowShown="0" headerRowDxfId="76" dataDxfId="81" headerRowBorderDxfId="79" tableBorderDxfId="80" totalsRowBorderDxfId="78">
  <sortState ref="A4:B28">
    <sortCondition ref="B2"/>
  </sortState>
  <tableColumns count="2">
    <tableColumn id="1" name=" " dataDxfId="75" dataCellStyle="Normal 2"/>
    <tableColumn id="2" name="INCIDENTES TRANSFUSIONALES POR HOSPITALES Datos absolutos" dataDxfId="77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21" name="Tabla122" displayName="Tabla122" ref="A3:B31" totalsRowShown="0" headerRowDxfId="69" headerRowBorderDxfId="73" tableBorderDxfId="74" totalsRowBorderDxfId="72">
  <sortState ref="A4:B28">
    <sortCondition ref="B2"/>
  </sortState>
  <tableColumns count="2">
    <tableColumn id="1" name=" " dataDxfId="71" dataCellStyle="Normal 2"/>
    <tableColumn id="2" name="INCIDENTES TRANSFUSIONALES POR HOSPITALES. Datos relativos 104" dataDxfId="70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22" name="Tabla123" displayName="Tabla123" ref="A3:B7" totalsRowShown="0" headerRowDxfId="63" headerRowBorderDxfId="67" tableBorderDxfId="68" totalsRowBorderDxfId="66">
  <tableColumns count="2">
    <tableColumn id="1" name=" " dataDxfId="65"/>
    <tableColumn id="2" name="Componente sanguineo implicado" dataDxfId="64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23" name="Tabla124" displayName="Tabla124" ref="A3:B16" totalsRowShown="0" headerRowDxfId="57" headerRowBorderDxfId="61" tableBorderDxfId="62" totalsRowBorderDxfId="60">
  <tableColumns count="2">
    <tableColumn id="1" name=" " dataDxfId="59"/>
    <tableColumn id="2" name="N" dataDxfId="58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24" name="Tabla125" displayName="Tabla125" ref="A3:B6" totalsRowShown="0" headerRowDxfId="51" headerRowBorderDxfId="55" tableBorderDxfId="56" totalsRowBorderDxfId="54">
  <tableColumns count="2">
    <tableColumn id="1" name=" " dataDxfId="53"/>
    <tableColumn id="2" name="Componente sanguineo implicado en R. febril" dataDxfId="52"/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25" name="Tabla126" displayName="Tabla126" ref="A3:B6" totalsRowShown="0" headerRowDxfId="45" headerRowBorderDxfId="49" tableBorderDxfId="50" totalsRowBorderDxfId="48">
  <tableColumns count="2">
    <tableColumn id="1" name=" " dataDxfId="47"/>
    <tableColumn id="2" name="Reacciones alérgicas" dataDxfId="46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27" name="Tabla128" displayName="Tabla128" ref="A3:B6" totalsRowShown="0" headerRowDxfId="39" headerRowBorderDxfId="43" tableBorderDxfId="44" totalsRowBorderDxfId="42">
  <tableColumns count="2">
    <tableColumn id="1" name=" " dataDxfId="41"/>
    <tableColumn id="2" name="Reacciones alérgicas" dataDxfId="40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28" name="Tabla129" displayName="Tabla129" ref="A3:B12" totalsRowShown="0" headerRowDxfId="33" headerRowBorderDxfId="37" tableBorderDxfId="38" totalsRowBorderDxfId="36">
  <tableColumns count="2">
    <tableColumn id="1" name=" " dataDxfId="35"/>
    <tableColumn id="2" name="TRALI" dataDxfId="34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29" name="Tabla130" displayName="Tabla130" ref="A3:B7" totalsRowShown="0" headerRowDxfId="27" headerRowBorderDxfId="31" tableBorderDxfId="32" totalsRowBorderDxfId="30">
  <tableColumns count="2">
    <tableColumn id="1" name=" " dataDxfId="29"/>
    <tableColumn id="2" name="TRALI" dataDxfId="28"/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30" name="Tabla131" displayName="Tabla131" ref="A3:B9" totalsRowShown="0" headerRowDxfId="21" headerRowBorderDxfId="25" tableBorderDxfId="26" totalsRowBorderDxfId="24">
  <tableColumns count="2">
    <tableColumn id="1" name=" " dataDxfId="23"/>
    <tableColumn id="2" name="Otras reacciones adversas" dataDxfId="2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a14" displayName="Tabla14" ref="A8:B11" totalsRowShown="0" headerRowDxfId="180" headerRowBorderDxfId="179" tableBorderDxfId="178" totalsRowBorderDxfId="177">
  <sortState ref="A9:B11">
    <sortCondition descending="1" ref="B2"/>
  </sortState>
  <tableColumns count="2">
    <tableColumn id="1" name=" " dataDxfId="176"/>
    <tableColumn id="2" name="Aféresis" dataDxfId="17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31" name="Tabla132" displayName="Tabla132" ref="A3:B8" totalsRowShown="0" headerRowDxfId="15" headerRowBorderDxfId="19" tableBorderDxfId="20" totalsRowBorderDxfId="18">
  <tableColumns count="2">
    <tableColumn id="1" name=" " dataDxfId="17"/>
    <tableColumn id="2" name="Gravedad de las reacciones adversas" dataDxfId="16"/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32" name="Tabla133" displayName="Tabla133" ref="A3:C10" totalsRowShown="0" headerRowDxfId="8" headerRowBorderDxfId="13" tableBorderDxfId="14" totalsRowBorderDxfId="12">
  <tableColumns count="3">
    <tableColumn id="1" name=" " dataDxfId="11"/>
    <tableColumn id="2" name="Porcentaje EAC / comunicaciones" dataDxfId="10"/>
    <tableColumn id="3" name="EAC / 100.000 CS trasfundidos" dataDxfId="9"/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33" name="Tabla134" displayName="Tabla134" ref="A3:B7" totalsRowShown="0" headerRowDxfId="3" headerRowBorderDxfId="6" tableBorderDxfId="7" totalsRowBorderDxfId="5">
  <tableColumns count="2">
    <tableColumn id="1" name=" " dataDxfId="2"/>
    <tableColumn id="2" name="Causas de los EAC" dataDxfId="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Tabla15" displayName="Tabla15" ref="A2:B5" totalsRowShown="0" headerRowDxfId="174" headerRowBorderDxfId="173">
  <tableColumns count="2">
    <tableColumn id="1" name=" " dataDxfId="172"/>
    <tableColumn id="2" name="Sangre total" dataDxfId="171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5" name="Tabla16" displayName="Tabla16" ref="A12:B18" totalsRowShown="0" headerRowBorderDxfId="170" tableBorderDxfId="169" totalsRowBorderDxfId="168">
  <tableColumns count="2">
    <tableColumn id="1" name=" " dataDxfId="167"/>
    <tableColumn id="2" name="Aféresis" dataDxfId="166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6" name="Tabla17" displayName="Tabla17" ref="A2:B4" totalsRowShown="0" headerRowDxfId="118" headerRowBorderDxfId="122" tableBorderDxfId="123" totalsRowBorderDxfId="121">
  <tableColumns count="2">
    <tableColumn id="1" name=" " dataDxfId="120"/>
    <tableColumn id="2" name="Sangre total" dataDxfId="119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7" name="Tabla18" displayName="Tabla18" ref="A6:B8" totalsRowShown="0" headerRowDxfId="124" headerRowBorderDxfId="128" tableBorderDxfId="129" totalsRowBorderDxfId="127">
  <tableColumns count="2">
    <tableColumn id="1" name=" " dataDxfId="126"/>
    <tableColumn id="2" name="Aféresis" dataDxfId="125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8" name="Tabla19" displayName="Tabla19" ref="A3:B9" totalsRowShown="0" headerRowDxfId="165" headerRowBorderDxfId="164" tableBorderDxfId="163" totalsRowBorderDxfId="162">
  <sortState ref="A4:B7">
    <sortCondition descending="1" ref="B2"/>
  </sortState>
  <tableColumns count="2">
    <tableColumn id="1" name=" " dataDxfId="161"/>
    <tableColumn id="2" name="Seroconversiones en donantes" dataDxfId="16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9" name="Tabla110" displayName="Tabla110" ref="A3:B5" totalsRowShown="0" headerRowDxfId="154" headerRowBorderDxfId="158" tableBorderDxfId="159" totalsRowBorderDxfId="157">
  <tableColumns count="2">
    <tableColumn id="1" name=" " dataDxfId="156"/>
    <tableColumn id="2" name="VHB" dataDxfId="15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sqref="A1:XFD1048576"/>
    </sheetView>
  </sheetViews>
  <sheetFormatPr baseColWidth="10" defaultColWidth="11.42578125" defaultRowHeight="15" x14ac:dyDescent="0.25"/>
  <cols>
    <col min="1" max="3" width="11.42578125" style="1"/>
    <col min="4" max="4" width="69.140625" style="1" customWidth="1"/>
    <col min="5" max="259" width="11.42578125" style="1"/>
    <col min="260" max="260" width="69.140625" style="1" customWidth="1"/>
    <col min="261" max="515" width="11.42578125" style="1"/>
    <col min="516" max="516" width="69.140625" style="1" customWidth="1"/>
    <col min="517" max="771" width="11.42578125" style="1"/>
    <col min="772" max="772" width="69.140625" style="1" customWidth="1"/>
    <col min="773" max="1027" width="11.42578125" style="1"/>
    <col min="1028" max="1028" width="69.140625" style="1" customWidth="1"/>
    <col min="1029" max="1283" width="11.42578125" style="1"/>
    <col min="1284" max="1284" width="69.140625" style="1" customWidth="1"/>
    <col min="1285" max="1539" width="11.42578125" style="1"/>
    <col min="1540" max="1540" width="69.140625" style="1" customWidth="1"/>
    <col min="1541" max="1795" width="11.42578125" style="1"/>
    <col min="1796" max="1796" width="69.140625" style="1" customWidth="1"/>
    <col min="1797" max="2051" width="11.42578125" style="1"/>
    <col min="2052" max="2052" width="69.140625" style="1" customWidth="1"/>
    <col min="2053" max="2307" width="11.42578125" style="1"/>
    <col min="2308" max="2308" width="69.140625" style="1" customWidth="1"/>
    <col min="2309" max="2563" width="11.42578125" style="1"/>
    <col min="2564" max="2564" width="69.140625" style="1" customWidth="1"/>
    <col min="2565" max="2819" width="11.42578125" style="1"/>
    <col min="2820" max="2820" width="69.140625" style="1" customWidth="1"/>
    <col min="2821" max="3075" width="11.42578125" style="1"/>
    <col min="3076" max="3076" width="69.140625" style="1" customWidth="1"/>
    <col min="3077" max="3331" width="11.42578125" style="1"/>
    <col min="3332" max="3332" width="69.140625" style="1" customWidth="1"/>
    <col min="3333" max="3587" width="11.42578125" style="1"/>
    <col min="3588" max="3588" width="69.140625" style="1" customWidth="1"/>
    <col min="3589" max="3843" width="11.42578125" style="1"/>
    <col min="3844" max="3844" width="69.140625" style="1" customWidth="1"/>
    <col min="3845" max="4099" width="11.42578125" style="1"/>
    <col min="4100" max="4100" width="69.140625" style="1" customWidth="1"/>
    <col min="4101" max="4355" width="11.42578125" style="1"/>
    <col min="4356" max="4356" width="69.140625" style="1" customWidth="1"/>
    <col min="4357" max="4611" width="11.42578125" style="1"/>
    <col min="4612" max="4612" width="69.140625" style="1" customWidth="1"/>
    <col min="4613" max="4867" width="11.42578125" style="1"/>
    <col min="4868" max="4868" width="69.140625" style="1" customWidth="1"/>
    <col min="4869" max="5123" width="11.42578125" style="1"/>
    <col min="5124" max="5124" width="69.140625" style="1" customWidth="1"/>
    <col min="5125" max="5379" width="11.42578125" style="1"/>
    <col min="5380" max="5380" width="69.140625" style="1" customWidth="1"/>
    <col min="5381" max="5635" width="11.42578125" style="1"/>
    <col min="5636" max="5636" width="69.140625" style="1" customWidth="1"/>
    <col min="5637" max="5891" width="11.42578125" style="1"/>
    <col min="5892" max="5892" width="69.140625" style="1" customWidth="1"/>
    <col min="5893" max="6147" width="11.42578125" style="1"/>
    <col min="6148" max="6148" width="69.140625" style="1" customWidth="1"/>
    <col min="6149" max="6403" width="11.42578125" style="1"/>
    <col min="6404" max="6404" width="69.140625" style="1" customWidth="1"/>
    <col min="6405" max="6659" width="11.42578125" style="1"/>
    <col min="6660" max="6660" width="69.140625" style="1" customWidth="1"/>
    <col min="6661" max="6915" width="11.42578125" style="1"/>
    <col min="6916" max="6916" width="69.140625" style="1" customWidth="1"/>
    <col min="6917" max="7171" width="11.42578125" style="1"/>
    <col min="7172" max="7172" width="69.140625" style="1" customWidth="1"/>
    <col min="7173" max="7427" width="11.42578125" style="1"/>
    <col min="7428" max="7428" width="69.140625" style="1" customWidth="1"/>
    <col min="7429" max="7683" width="11.42578125" style="1"/>
    <col min="7684" max="7684" width="69.140625" style="1" customWidth="1"/>
    <col min="7685" max="7939" width="11.42578125" style="1"/>
    <col min="7940" max="7940" width="69.140625" style="1" customWidth="1"/>
    <col min="7941" max="8195" width="11.42578125" style="1"/>
    <col min="8196" max="8196" width="69.140625" style="1" customWidth="1"/>
    <col min="8197" max="8451" width="11.42578125" style="1"/>
    <col min="8452" max="8452" width="69.140625" style="1" customWidth="1"/>
    <col min="8453" max="8707" width="11.42578125" style="1"/>
    <col min="8708" max="8708" width="69.140625" style="1" customWidth="1"/>
    <col min="8709" max="8963" width="11.42578125" style="1"/>
    <col min="8964" max="8964" width="69.140625" style="1" customWidth="1"/>
    <col min="8965" max="9219" width="11.42578125" style="1"/>
    <col min="9220" max="9220" width="69.140625" style="1" customWidth="1"/>
    <col min="9221" max="9475" width="11.42578125" style="1"/>
    <col min="9476" max="9476" width="69.140625" style="1" customWidth="1"/>
    <col min="9477" max="9731" width="11.42578125" style="1"/>
    <col min="9732" max="9732" width="69.140625" style="1" customWidth="1"/>
    <col min="9733" max="9987" width="11.42578125" style="1"/>
    <col min="9988" max="9988" width="69.140625" style="1" customWidth="1"/>
    <col min="9989" max="10243" width="11.42578125" style="1"/>
    <col min="10244" max="10244" width="69.140625" style="1" customWidth="1"/>
    <col min="10245" max="10499" width="11.42578125" style="1"/>
    <col min="10500" max="10500" width="69.140625" style="1" customWidth="1"/>
    <col min="10501" max="10755" width="11.42578125" style="1"/>
    <col min="10756" max="10756" width="69.140625" style="1" customWidth="1"/>
    <col min="10757" max="11011" width="11.42578125" style="1"/>
    <col min="11012" max="11012" width="69.140625" style="1" customWidth="1"/>
    <col min="11013" max="11267" width="11.42578125" style="1"/>
    <col min="11268" max="11268" width="69.140625" style="1" customWidth="1"/>
    <col min="11269" max="11523" width="11.42578125" style="1"/>
    <col min="11524" max="11524" width="69.140625" style="1" customWidth="1"/>
    <col min="11525" max="11779" width="11.42578125" style="1"/>
    <col min="11780" max="11780" width="69.140625" style="1" customWidth="1"/>
    <col min="11781" max="12035" width="11.42578125" style="1"/>
    <col min="12036" max="12036" width="69.140625" style="1" customWidth="1"/>
    <col min="12037" max="12291" width="11.42578125" style="1"/>
    <col min="12292" max="12292" width="69.140625" style="1" customWidth="1"/>
    <col min="12293" max="12547" width="11.42578125" style="1"/>
    <col min="12548" max="12548" width="69.140625" style="1" customWidth="1"/>
    <col min="12549" max="12803" width="11.42578125" style="1"/>
    <col min="12804" max="12804" width="69.140625" style="1" customWidth="1"/>
    <col min="12805" max="13059" width="11.42578125" style="1"/>
    <col min="13060" max="13060" width="69.140625" style="1" customWidth="1"/>
    <col min="13061" max="13315" width="11.42578125" style="1"/>
    <col min="13316" max="13316" width="69.140625" style="1" customWidth="1"/>
    <col min="13317" max="13571" width="11.42578125" style="1"/>
    <col min="13572" max="13572" width="69.140625" style="1" customWidth="1"/>
    <col min="13573" max="13827" width="11.42578125" style="1"/>
    <col min="13828" max="13828" width="69.140625" style="1" customWidth="1"/>
    <col min="13829" max="14083" width="11.42578125" style="1"/>
    <col min="14084" max="14084" width="69.140625" style="1" customWidth="1"/>
    <col min="14085" max="14339" width="11.42578125" style="1"/>
    <col min="14340" max="14340" width="69.140625" style="1" customWidth="1"/>
    <col min="14341" max="14595" width="11.42578125" style="1"/>
    <col min="14596" max="14596" width="69.140625" style="1" customWidth="1"/>
    <col min="14597" max="14851" width="11.42578125" style="1"/>
    <col min="14852" max="14852" width="69.140625" style="1" customWidth="1"/>
    <col min="14853" max="15107" width="11.42578125" style="1"/>
    <col min="15108" max="15108" width="69.140625" style="1" customWidth="1"/>
    <col min="15109" max="15363" width="11.42578125" style="1"/>
    <col min="15364" max="15364" width="69.140625" style="1" customWidth="1"/>
    <col min="15365" max="15619" width="11.42578125" style="1"/>
    <col min="15620" max="15620" width="69.140625" style="1" customWidth="1"/>
    <col min="15621" max="15875" width="11.42578125" style="1"/>
    <col min="15876" max="15876" width="69.140625" style="1" customWidth="1"/>
    <col min="15877" max="16131" width="11.42578125" style="1"/>
    <col min="16132" max="16132" width="69.140625" style="1" customWidth="1"/>
    <col min="16133" max="16384" width="11.42578125" style="1"/>
  </cols>
  <sheetData>
    <row r="3" spans="1:7" x14ac:dyDescent="0.25">
      <c r="B3" s="2"/>
    </row>
    <row r="4" spans="1:7" ht="46.5" x14ac:dyDescent="0.25">
      <c r="A4" s="28" t="s">
        <v>0</v>
      </c>
      <c r="B4" s="28"/>
      <c r="C4" s="28"/>
      <c r="D4" s="28"/>
      <c r="E4" s="28"/>
      <c r="F4" s="28"/>
      <c r="G4" s="28"/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x14ac:dyDescent="0.25">
      <c r="A7" s="3"/>
      <c r="B7" s="3"/>
      <c r="C7" s="3"/>
      <c r="D7" s="3"/>
      <c r="E7" s="3"/>
      <c r="F7" s="3"/>
      <c r="G7" s="3"/>
    </row>
    <row r="8" spans="1:7" x14ac:dyDescent="0.25">
      <c r="A8" s="3"/>
      <c r="B8" s="3"/>
      <c r="C8" s="3"/>
      <c r="D8" s="3"/>
      <c r="E8" s="3"/>
      <c r="F8" s="3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36" x14ac:dyDescent="0.25">
      <c r="A10" s="29" t="s">
        <v>1</v>
      </c>
      <c r="B10" s="29"/>
      <c r="C10" s="29"/>
      <c r="D10" s="29"/>
      <c r="E10" s="29"/>
      <c r="F10" s="29"/>
      <c r="G10" s="29"/>
    </row>
    <row r="14" spans="1:7" ht="36" x14ac:dyDescent="0.25">
      <c r="A14" s="30" t="s">
        <v>2</v>
      </c>
      <c r="B14" s="30"/>
      <c r="C14" s="30"/>
      <c r="D14" s="30"/>
      <c r="E14" s="30"/>
      <c r="F14" s="30"/>
      <c r="G14" s="30"/>
    </row>
    <row r="18" spans="1:8" ht="36" x14ac:dyDescent="0.25">
      <c r="A18" s="30"/>
      <c r="B18" s="30"/>
      <c r="C18" s="30"/>
      <c r="D18" s="30"/>
      <c r="E18" s="30"/>
      <c r="F18" s="30"/>
      <c r="G18" s="3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7" workbookViewId="0">
      <selection activeCell="E27" sqref="E27"/>
    </sheetView>
  </sheetViews>
  <sheetFormatPr baseColWidth="10" defaultRowHeight="15" x14ac:dyDescent="0.25"/>
  <sheetData>
    <row r="1" spans="1:2" x14ac:dyDescent="0.25">
      <c r="A1" s="5" t="s">
        <v>50</v>
      </c>
    </row>
    <row r="3" spans="1:2" ht="15.75" thickBot="1" x14ac:dyDescent="0.3">
      <c r="A3" s="31" t="s">
        <v>7</v>
      </c>
      <c r="B3" s="34" t="s">
        <v>43</v>
      </c>
    </row>
    <row r="4" spans="1:2" ht="15.75" thickBot="1" x14ac:dyDescent="0.3">
      <c r="A4" s="17" t="s">
        <v>9</v>
      </c>
      <c r="B4" s="32">
        <v>6</v>
      </c>
    </row>
    <row r="5" spans="1:2" x14ac:dyDescent="0.25">
      <c r="A5" s="19" t="s">
        <v>49</v>
      </c>
      <c r="B5" s="33">
        <v>2</v>
      </c>
    </row>
    <row r="7" spans="1:2" ht="15.75" thickBot="1" x14ac:dyDescent="0.3">
      <c r="A7" s="31" t="s">
        <v>7</v>
      </c>
      <c r="B7" s="34" t="s">
        <v>44</v>
      </c>
    </row>
    <row r="8" spans="1:2" ht="15.75" thickBot="1" x14ac:dyDescent="0.3">
      <c r="A8" s="17" t="s">
        <v>9</v>
      </c>
      <c r="B8" s="32">
        <v>1</v>
      </c>
    </row>
    <row r="9" spans="1:2" ht="15.75" thickBot="1" x14ac:dyDescent="0.3">
      <c r="A9" s="17" t="s">
        <v>51</v>
      </c>
      <c r="B9" s="32">
        <v>1</v>
      </c>
    </row>
    <row r="10" spans="1:2" ht="15.75" thickBot="1" x14ac:dyDescent="0.3">
      <c r="A10" s="17" t="s">
        <v>52</v>
      </c>
      <c r="B10" s="32">
        <v>1</v>
      </c>
    </row>
    <row r="11" spans="1:2" ht="15.75" thickBot="1" x14ac:dyDescent="0.3">
      <c r="A11" s="17" t="s">
        <v>53</v>
      </c>
      <c r="B11" s="32">
        <v>1</v>
      </c>
    </row>
    <row r="12" spans="1:2" ht="15.75" thickBot="1" x14ac:dyDescent="0.3">
      <c r="A12" s="17" t="s">
        <v>54</v>
      </c>
      <c r="B12" s="32">
        <v>1</v>
      </c>
    </row>
    <row r="13" spans="1:2" x14ac:dyDescent="0.25">
      <c r="A13" s="19" t="s">
        <v>55</v>
      </c>
      <c r="B13" s="33">
        <v>1</v>
      </c>
    </row>
    <row r="16" spans="1:2" ht="15.75" thickBot="1" x14ac:dyDescent="0.3">
      <c r="A16" s="31" t="s">
        <v>7</v>
      </c>
      <c r="B16" s="34" t="s">
        <v>45</v>
      </c>
    </row>
    <row r="17" spans="1:2" x14ac:dyDescent="0.25">
      <c r="A17" s="19" t="s">
        <v>9</v>
      </c>
      <c r="B17" s="33">
        <v>2</v>
      </c>
    </row>
    <row r="20" spans="1:2" ht="15.75" thickBot="1" x14ac:dyDescent="0.3">
      <c r="A20" s="31" t="s">
        <v>7</v>
      </c>
      <c r="B20" s="34" t="s">
        <v>47</v>
      </c>
    </row>
    <row r="21" spans="1:2" ht="15.75" thickBot="1" x14ac:dyDescent="0.3">
      <c r="A21" s="17" t="s">
        <v>56</v>
      </c>
      <c r="B21" s="32">
        <v>1</v>
      </c>
    </row>
    <row r="22" spans="1:2" ht="15.75" thickBot="1" x14ac:dyDescent="0.3">
      <c r="A22" s="17" t="s">
        <v>57</v>
      </c>
      <c r="B22" s="32">
        <v>1</v>
      </c>
    </row>
    <row r="23" spans="1:2" x14ac:dyDescent="0.25">
      <c r="A23" s="19" t="s">
        <v>58</v>
      </c>
      <c r="B23" s="33">
        <v>1</v>
      </c>
    </row>
    <row r="26" spans="1:2" ht="15.75" thickBot="1" x14ac:dyDescent="0.3">
      <c r="A26" s="31" t="s">
        <v>7</v>
      </c>
      <c r="B26" s="34" t="s">
        <v>46</v>
      </c>
    </row>
    <row r="27" spans="1:2" ht="15.75" thickBot="1" x14ac:dyDescent="0.3">
      <c r="A27" s="17" t="s">
        <v>9</v>
      </c>
      <c r="B27" s="32">
        <v>1</v>
      </c>
    </row>
    <row r="28" spans="1:2" x14ac:dyDescent="0.25">
      <c r="A28" s="19" t="s">
        <v>56</v>
      </c>
      <c r="B28" s="33">
        <v>1</v>
      </c>
    </row>
    <row r="31" spans="1:2" ht="15.75" thickBot="1" x14ac:dyDescent="0.3">
      <c r="A31" s="31" t="s">
        <v>7</v>
      </c>
      <c r="B31" s="34" t="s">
        <v>47</v>
      </c>
    </row>
    <row r="32" spans="1:2" ht="15.75" thickBot="1" x14ac:dyDescent="0.3">
      <c r="A32" s="17" t="s">
        <v>9</v>
      </c>
      <c r="B32" s="32">
        <v>43</v>
      </c>
    </row>
    <row r="33" spans="1:2" ht="15.75" thickBot="1" x14ac:dyDescent="0.3">
      <c r="A33" s="17" t="s">
        <v>59</v>
      </c>
      <c r="B33" s="32">
        <v>2</v>
      </c>
    </row>
    <row r="34" spans="1:2" ht="15.75" thickBot="1" x14ac:dyDescent="0.3">
      <c r="A34" s="17" t="s">
        <v>60</v>
      </c>
      <c r="B34" s="32">
        <v>1</v>
      </c>
    </row>
    <row r="35" spans="1:2" ht="15.75" thickBot="1" x14ac:dyDescent="0.3">
      <c r="A35" s="17" t="s">
        <v>56</v>
      </c>
      <c r="B35" s="32">
        <v>1</v>
      </c>
    </row>
    <row r="36" spans="1:2" ht="15.75" thickBot="1" x14ac:dyDescent="0.3">
      <c r="A36" s="17" t="s">
        <v>54</v>
      </c>
      <c r="B36" s="32">
        <v>1</v>
      </c>
    </row>
    <row r="37" spans="1:2" ht="15.75" thickBot="1" x14ac:dyDescent="0.3">
      <c r="A37" s="17" t="s">
        <v>61</v>
      </c>
      <c r="B37" s="32">
        <v>1</v>
      </c>
    </row>
    <row r="38" spans="1:2" ht="15.75" thickBot="1" x14ac:dyDescent="0.3">
      <c r="A38" s="17" t="s">
        <v>62</v>
      </c>
      <c r="B38" s="32">
        <v>1</v>
      </c>
    </row>
    <row r="39" spans="1:2" ht="15.75" thickBot="1" x14ac:dyDescent="0.3">
      <c r="A39" s="17" t="s">
        <v>55</v>
      </c>
      <c r="B39" s="32">
        <v>1</v>
      </c>
    </row>
    <row r="40" spans="1:2" ht="15.75" thickBot="1" x14ac:dyDescent="0.3">
      <c r="A40" s="17" t="s">
        <v>51</v>
      </c>
      <c r="B40" s="32">
        <v>1</v>
      </c>
    </row>
    <row r="41" spans="1:2" ht="15.75" thickBot="1" x14ac:dyDescent="0.3">
      <c r="A41" s="17" t="s">
        <v>63</v>
      </c>
      <c r="B41" s="32">
        <v>1</v>
      </c>
    </row>
    <row r="42" spans="1:2" x14ac:dyDescent="0.25">
      <c r="A42" s="19" t="s">
        <v>64</v>
      </c>
      <c r="B42" s="33">
        <v>4</v>
      </c>
    </row>
  </sheetData>
  <pageMargins left="0.7" right="0.7" top="0.75" bottom="0.75" header="0.3" footer="0.3"/>
  <pageSetup paperSize="9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4" sqref="A4:C4"/>
    </sheetView>
  </sheetViews>
  <sheetFormatPr baseColWidth="10" defaultRowHeight="15" x14ac:dyDescent="0.25"/>
  <cols>
    <col min="1" max="1" width="17" customWidth="1"/>
  </cols>
  <sheetData>
    <row r="1" spans="1:3" x14ac:dyDescent="0.25">
      <c r="A1" s="5" t="s">
        <v>65</v>
      </c>
      <c r="B1" s="1"/>
      <c r="C1" s="1"/>
    </row>
    <row r="2" spans="1:3" ht="15.75" thickBot="1" x14ac:dyDescent="0.3">
      <c r="A2" s="5"/>
      <c r="B2" s="1"/>
      <c r="C2" s="1"/>
    </row>
    <row r="3" spans="1:3" ht="30.75" thickBot="1" x14ac:dyDescent="0.3">
      <c r="A3" s="44" t="s">
        <v>66</v>
      </c>
      <c r="B3" s="45" t="s">
        <v>67</v>
      </c>
      <c r="C3" s="45" t="s">
        <v>68</v>
      </c>
    </row>
    <row r="4" spans="1:3" ht="16.5" thickTop="1" thickBot="1" x14ac:dyDescent="0.3">
      <c r="A4" s="42" t="s">
        <v>44</v>
      </c>
      <c r="B4" s="43">
        <v>3</v>
      </c>
      <c r="C4" s="43">
        <v>6</v>
      </c>
    </row>
    <row r="5" spans="1:3" ht="15.75" thickBot="1" x14ac:dyDescent="0.3">
      <c r="A5" s="42" t="s">
        <v>43</v>
      </c>
      <c r="B5" s="43">
        <v>4</v>
      </c>
      <c r="C5" s="43">
        <v>8</v>
      </c>
    </row>
    <row r="6" spans="1:3" ht="15.75" thickBot="1" x14ac:dyDescent="0.3">
      <c r="A6" s="42" t="s">
        <v>45</v>
      </c>
      <c r="B6" s="43">
        <v>1</v>
      </c>
      <c r="C6" s="43">
        <v>2</v>
      </c>
    </row>
    <row r="7" spans="1:3" ht="15.75" thickBot="1" x14ac:dyDescent="0.3">
      <c r="A7" s="42" t="s">
        <v>47</v>
      </c>
      <c r="B7" s="43">
        <v>0</v>
      </c>
      <c r="C7" s="43">
        <v>3</v>
      </c>
    </row>
    <row r="8" spans="1:3" ht="15.75" thickBot="1" x14ac:dyDescent="0.3">
      <c r="A8" s="42" t="s">
        <v>46</v>
      </c>
      <c r="B8" s="43">
        <v>1</v>
      </c>
      <c r="C8" s="43">
        <v>2</v>
      </c>
    </row>
    <row r="9" spans="1:3" ht="15.75" thickBot="1" x14ac:dyDescent="0.3">
      <c r="A9" s="42" t="s">
        <v>69</v>
      </c>
      <c r="B9" s="43">
        <v>38</v>
      </c>
      <c r="C9" s="43">
        <v>57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/>
  </sheetViews>
  <sheetFormatPr baseColWidth="10" defaultRowHeight="15" x14ac:dyDescent="0.25"/>
  <cols>
    <col min="2" max="2" width="16" customWidth="1"/>
  </cols>
  <sheetData>
    <row r="1" spans="1:4" x14ac:dyDescent="0.25">
      <c r="A1" s="5" t="s">
        <v>70</v>
      </c>
    </row>
    <row r="2" spans="1:4" ht="15.75" thickBot="1" x14ac:dyDescent="0.3"/>
    <row r="3" spans="1:4" ht="30.75" thickBot="1" x14ac:dyDescent="0.3">
      <c r="A3" s="45"/>
      <c r="B3" s="45" t="s">
        <v>97</v>
      </c>
      <c r="C3" s="45" t="s">
        <v>98</v>
      </c>
      <c r="D3" s="45" t="s">
        <v>99</v>
      </c>
    </row>
    <row r="4" spans="1:4" ht="16.5" thickTop="1" thickBot="1" x14ac:dyDescent="0.3">
      <c r="A4" s="42" t="s">
        <v>71</v>
      </c>
      <c r="B4" s="43">
        <v>39</v>
      </c>
      <c r="C4" s="43">
        <v>0</v>
      </c>
      <c r="D4" s="46">
        <v>39</v>
      </c>
    </row>
    <row r="5" spans="1:4" ht="15.75" thickBot="1" x14ac:dyDescent="0.3">
      <c r="A5" s="42" t="s">
        <v>72</v>
      </c>
      <c r="B5" s="43">
        <v>36</v>
      </c>
      <c r="C5" s="43">
        <v>0</v>
      </c>
      <c r="D5" s="46">
        <v>36</v>
      </c>
    </row>
    <row r="6" spans="1:4" ht="15.75" thickBot="1" x14ac:dyDescent="0.3">
      <c r="A6" s="42" t="s">
        <v>73</v>
      </c>
      <c r="B6" s="43">
        <v>5</v>
      </c>
      <c r="C6" s="43">
        <v>15</v>
      </c>
      <c r="D6" s="46">
        <v>20</v>
      </c>
    </row>
    <row r="7" spans="1:4" ht="15.75" thickBot="1" x14ac:dyDescent="0.3">
      <c r="A7" s="42" t="s">
        <v>74</v>
      </c>
      <c r="B7" s="43">
        <v>14</v>
      </c>
      <c r="C7" s="43">
        <v>1</v>
      </c>
      <c r="D7" s="46">
        <v>15</v>
      </c>
    </row>
    <row r="8" spans="1:4" ht="15.75" thickBot="1" x14ac:dyDescent="0.3">
      <c r="A8" s="42" t="s">
        <v>75</v>
      </c>
      <c r="B8" s="43">
        <v>8</v>
      </c>
      <c r="C8" s="43">
        <v>4</v>
      </c>
      <c r="D8" s="46">
        <v>12</v>
      </c>
    </row>
    <row r="9" spans="1:4" ht="15.75" thickBot="1" x14ac:dyDescent="0.3">
      <c r="A9" s="42" t="s">
        <v>76</v>
      </c>
      <c r="B9" s="43">
        <v>10</v>
      </c>
      <c r="C9" s="43">
        <v>0</v>
      </c>
      <c r="D9" s="46">
        <v>10</v>
      </c>
    </row>
    <row r="10" spans="1:4" ht="15.75" thickBot="1" x14ac:dyDescent="0.3">
      <c r="A10" s="42" t="s">
        <v>77</v>
      </c>
      <c r="B10" s="43">
        <v>7</v>
      </c>
      <c r="C10" s="43">
        <v>2</v>
      </c>
      <c r="D10" s="46">
        <v>9</v>
      </c>
    </row>
    <row r="11" spans="1:4" ht="15.75" thickBot="1" x14ac:dyDescent="0.3">
      <c r="A11" s="42" t="s">
        <v>78</v>
      </c>
      <c r="B11" s="43">
        <v>7</v>
      </c>
      <c r="C11" s="43">
        <v>0</v>
      </c>
      <c r="D11" s="46">
        <v>7</v>
      </c>
    </row>
    <row r="12" spans="1:4" ht="30.75" thickBot="1" x14ac:dyDescent="0.3">
      <c r="A12" s="42" t="s">
        <v>79</v>
      </c>
      <c r="B12" s="43">
        <v>0</v>
      </c>
      <c r="C12" s="43">
        <v>6</v>
      </c>
      <c r="D12" s="46">
        <v>6</v>
      </c>
    </row>
    <row r="13" spans="1:4" ht="15.75" thickBot="1" x14ac:dyDescent="0.3">
      <c r="A13" s="42" t="s">
        <v>80</v>
      </c>
      <c r="B13" s="43">
        <v>5</v>
      </c>
      <c r="C13" s="43">
        <v>0</v>
      </c>
      <c r="D13" s="46">
        <v>5</v>
      </c>
    </row>
    <row r="14" spans="1:4" ht="15.75" thickBot="1" x14ac:dyDescent="0.3">
      <c r="A14" s="42" t="s">
        <v>81</v>
      </c>
      <c r="B14" s="43">
        <v>4</v>
      </c>
      <c r="C14" s="43">
        <v>0</v>
      </c>
      <c r="D14" s="46">
        <v>4</v>
      </c>
    </row>
    <row r="15" spans="1:4" ht="15.75" thickBot="1" x14ac:dyDescent="0.3">
      <c r="A15" s="42" t="s">
        <v>82</v>
      </c>
      <c r="B15" s="43">
        <v>4</v>
      </c>
      <c r="C15" s="43">
        <v>0</v>
      </c>
      <c r="D15" s="46">
        <v>4</v>
      </c>
    </row>
    <row r="16" spans="1:4" ht="15.75" thickBot="1" x14ac:dyDescent="0.3">
      <c r="A16" s="42" t="s">
        <v>83</v>
      </c>
      <c r="B16" s="43">
        <v>3</v>
      </c>
      <c r="C16" s="43">
        <v>0</v>
      </c>
      <c r="D16" s="46">
        <v>3</v>
      </c>
    </row>
    <row r="17" spans="1:4" ht="15.75" thickBot="1" x14ac:dyDescent="0.3">
      <c r="A17" s="42" t="s">
        <v>84</v>
      </c>
      <c r="B17" s="43">
        <v>3</v>
      </c>
      <c r="C17" s="43">
        <v>0</v>
      </c>
      <c r="D17" s="46">
        <v>3</v>
      </c>
    </row>
    <row r="18" spans="1:4" ht="15.75" thickBot="1" x14ac:dyDescent="0.3">
      <c r="A18" s="42" t="s">
        <v>85</v>
      </c>
      <c r="B18" s="43">
        <v>3</v>
      </c>
      <c r="C18" s="43">
        <v>0</v>
      </c>
      <c r="D18" s="46">
        <v>3</v>
      </c>
    </row>
    <row r="19" spans="1:4" ht="15.75" thickBot="1" x14ac:dyDescent="0.3">
      <c r="A19" s="42" t="s">
        <v>86</v>
      </c>
      <c r="B19" s="43">
        <v>0</v>
      </c>
      <c r="C19" s="43">
        <v>3</v>
      </c>
      <c r="D19" s="46">
        <v>3</v>
      </c>
    </row>
    <row r="20" spans="1:4" ht="15.75" thickBot="1" x14ac:dyDescent="0.3">
      <c r="A20" s="42" t="s">
        <v>87</v>
      </c>
      <c r="B20" s="43">
        <v>1</v>
      </c>
      <c r="C20" s="43">
        <v>2</v>
      </c>
      <c r="D20" s="46">
        <v>3</v>
      </c>
    </row>
    <row r="21" spans="1:4" ht="30.75" thickBot="1" x14ac:dyDescent="0.3">
      <c r="A21" s="42" t="s">
        <v>88</v>
      </c>
      <c r="B21" s="43">
        <v>2</v>
      </c>
      <c r="C21" s="43">
        <v>0</v>
      </c>
      <c r="D21" s="46">
        <v>2</v>
      </c>
    </row>
    <row r="22" spans="1:4" ht="30.75" thickBot="1" x14ac:dyDescent="0.3">
      <c r="A22" s="42" t="s">
        <v>89</v>
      </c>
      <c r="B22" s="43">
        <v>1</v>
      </c>
      <c r="C22" s="43">
        <v>1</v>
      </c>
      <c r="D22" s="46">
        <v>2</v>
      </c>
    </row>
    <row r="23" spans="1:4" ht="15.75" thickBot="1" x14ac:dyDescent="0.3">
      <c r="A23" s="42" t="s">
        <v>90</v>
      </c>
      <c r="B23" s="43">
        <v>1</v>
      </c>
      <c r="C23" s="43">
        <v>1</v>
      </c>
      <c r="D23" s="46">
        <v>2</v>
      </c>
    </row>
    <row r="24" spans="1:4" ht="15.75" thickBot="1" x14ac:dyDescent="0.3">
      <c r="A24" s="42" t="s">
        <v>91</v>
      </c>
      <c r="B24" s="43">
        <v>1</v>
      </c>
      <c r="C24" s="43">
        <v>0</v>
      </c>
      <c r="D24" s="46">
        <v>1</v>
      </c>
    </row>
    <row r="25" spans="1:4" ht="30.75" thickBot="1" x14ac:dyDescent="0.3">
      <c r="A25" s="42" t="s">
        <v>92</v>
      </c>
      <c r="B25" s="43">
        <v>0</v>
      </c>
      <c r="C25" s="43">
        <v>1</v>
      </c>
      <c r="D25" s="46">
        <v>1</v>
      </c>
    </row>
    <row r="26" spans="1:4" ht="30.75" thickBot="1" x14ac:dyDescent="0.3">
      <c r="A26" s="42" t="s">
        <v>93</v>
      </c>
      <c r="B26" s="43">
        <v>0</v>
      </c>
      <c r="C26" s="43">
        <v>1</v>
      </c>
      <c r="D26" s="46">
        <v>1</v>
      </c>
    </row>
    <row r="27" spans="1:4" ht="15.75" thickBot="1" x14ac:dyDescent="0.3">
      <c r="A27" s="42" t="s">
        <v>94</v>
      </c>
      <c r="B27" s="43">
        <v>0</v>
      </c>
      <c r="C27" s="43">
        <v>1</v>
      </c>
      <c r="D27" s="46">
        <v>1</v>
      </c>
    </row>
    <row r="28" spans="1:4" ht="30.75" thickBot="1" x14ac:dyDescent="0.3">
      <c r="A28" s="42" t="s">
        <v>95</v>
      </c>
      <c r="B28" s="43">
        <v>0</v>
      </c>
      <c r="C28" s="43">
        <v>1</v>
      </c>
      <c r="D28" s="46">
        <v>1</v>
      </c>
    </row>
    <row r="29" spans="1:4" ht="30.75" thickBot="1" x14ac:dyDescent="0.3">
      <c r="A29" s="42" t="s">
        <v>96</v>
      </c>
      <c r="B29" s="43">
        <v>0</v>
      </c>
      <c r="C29" s="43">
        <v>1</v>
      </c>
      <c r="D29" s="46">
        <v>1</v>
      </c>
    </row>
    <row r="30" spans="1:4" ht="15.75" thickBot="1" x14ac:dyDescent="0.3">
      <c r="A30" s="42" t="s">
        <v>100</v>
      </c>
      <c r="B30" s="43">
        <v>0</v>
      </c>
      <c r="C30" s="43">
        <v>1</v>
      </c>
      <c r="D30" s="46">
        <v>1</v>
      </c>
    </row>
    <row r="31" spans="1:4" ht="15.75" thickBot="1" x14ac:dyDescent="0.3">
      <c r="A31" s="42"/>
      <c r="B31" s="43"/>
      <c r="C31" s="43"/>
      <c r="D31" s="46">
        <f>SUM(D4:D30)</f>
        <v>195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4" sqref="A4:B4"/>
    </sheetView>
  </sheetViews>
  <sheetFormatPr baseColWidth="10" defaultRowHeight="15" x14ac:dyDescent="0.25"/>
  <cols>
    <col min="1" max="1" width="21" style="51" customWidth="1"/>
    <col min="2" max="2" width="16.42578125" customWidth="1"/>
  </cols>
  <sheetData>
    <row r="1" spans="1:2" x14ac:dyDescent="0.25">
      <c r="A1" s="5" t="s">
        <v>101</v>
      </c>
      <c r="B1" s="1"/>
    </row>
    <row r="2" spans="1:2" ht="15.75" thickBot="1" x14ac:dyDescent="0.3">
      <c r="A2" s="49"/>
      <c r="B2" s="1"/>
    </row>
    <row r="3" spans="1:2" ht="30.75" thickBot="1" x14ac:dyDescent="0.3">
      <c r="A3" s="44" t="s">
        <v>102</v>
      </c>
      <c r="B3" s="45" t="s">
        <v>103</v>
      </c>
    </row>
    <row r="4" spans="1:2" ht="31.5" thickTop="1" thickBot="1" x14ac:dyDescent="0.3">
      <c r="A4" s="50" t="s">
        <v>104</v>
      </c>
      <c r="B4" s="47">
        <v>224842</v>
      </c>
    </row>
    <row r="5" spans="1:2" ht="30.75" thickBot="1" x14ac:dyDescent="0.3">
      <c r="A5" s="50" t="s">
        <v>105</v>
      </c>
      <c r="B5" s="47">
        <v>40809</v>
      </c>
    </row>
    <row r="6" spans="1:2" ht="15.75" thickBot="1" x14ac:dyDescent="0.3">
      <c r="A6" s="50" t="s">
        <v>106</v>
      </c>
      <c r="B6" s="47">
        <v>27086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8" sqref="E8"/>
    </sheetView>
  </sheetViews>
  <sheetFormatPr baseColWidth="10" defaultRowHeight="15" x14ac:dyDescent="0.25"/>
  <cols>
    <col min="2" max="2" width="17.7109375" customWidth="1"/>
  </cols>
  <sheetData>
    <row r="1" spans="1:2" x14ac:dyDescent="0.25">
      <c r="A1" s="5" t="s">
        <v>107</v>
      </c>
    </row>
    <row r="3" spans="1:2" ht="30.75" thickBot="1" x14ac:dyDescent="0.3">
      <c r="A3" s="52" t="s">
        <v>7</v>
      </c>
      <c r="B3" s="53" t="s">
        <v>108</v>
      </c>
    </row>
    <row r="4" spans="1:2" ht="15.75" thickBot="1" x14ac:dyDescent="0.3">
      <c r="A4" s="54">
        <v>2010</v>
      </c>
      <c r="B4" s="55">
        <v>213765</v>
      </c>
    </row>
    <row r="5" spans="1:2" ht="15.75" thickBot="1" x14ac:dyDescent="0.3">
      <c r="A5" s="54">
        <v>2011</v>
      </c>
      <c r="B5" s="55">
        <v>219257</v>
      </c>
    </row>
    <row r="6" spans="1:2" ht="15.75" thickBot="1" x14ac:dyDescent="0.3">
      <c r="A6" s="54">
        <v>2012</v>
      </c>
      <c r="B6" s="55">
        <v>210562</v>
      </c>
    </row>
    <row r="7" spans="1:2" ht="15.75" thickBot="1" x14ac:dyDescent="0.3">
      <c r="A7" s="54">
        <v>2013</v>
      </c>
      <c r="B7" s="55">
        <v>210390</v>
      </c>
    </row>
    <row r="8" spans="1:2" ht="15.75" thickBot="1" x14ac:dyDescent="0.3">
      <c r="A8" s="54">
        <v>2014</v>
      </c>
      <c r="B8" s="55">
        <v>211691</v>
      </c>
    </row>
    <row r="9" spans="1:2" ht="15.75" thickBot="1" x14ac:dyDescent="0.3">
      <c r="A9" s="54">
        <v>2015</v>
      </c>
      <c r="B9" s="55">
        <v>239744</v>
      </c>
    </row>
    <row r="10" spans="1:2" ht="15.75" thickBot="1" x14ac:dyDescent="0.3">
      <c r="A10" s="54">
        <v>2016</v>
      </c>
      <c r="B10" s="55">
        <v>235788</v>
      </c>
    </row>
    <row r="11" spans="1:2" ht="15.75" thickBot="1" x14ac:dyDescent="0.3">
      <c r="A11" s="54">
        <v>2017</v>
      </c>
      <c r="B11" s="55">
        <v>234692</v>
      </c>
    </row>
    <row r="12" spans="1:2" ht="15.75" thickBot="1" x14ac:dyDescent="0.3">
      <c r="A12" s="54">
        <v>2018</v>
      </c>
      <c r="B12" s="55">
        <v>229620</v>
      </c>
    </row>
    <row r="13" spans="1:2" ht="15.75" thickBot="1" x14ac:dyDescent="0.3">
      <c r="A13" s="54">
        <v>2019</v>
      </c>
      <c r="B13" s="55">
        <v>232337</v>
      </c>
    </row>
    <row r="14" spans="1:2" ht="15.75" thickBot="1" x14ac:dyDescent="0.3">
      <c r="A14" s="54">
        <v>2020</v>
      </c>
      <c r="B14" s="55">
        <v>221450</v>
      </c>
    </row>
    <row r="15" spans="1:2" x14ac:dyDescent="0.25">
      <c r="A15" s="56">
        <v>2021</v>
      </c>
      <c r="B15" s="57">
        <v>224842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baseColWidth="10" defaultRowHeight="15" x14ac:dyDescent="0.25"/>
  <cols>
    <col min="2" max="2" width="17" customWidth="1"/>
  </cols>
  <sheetData>
    <row r="1" spans="1:2" x14ac:dyDescent="0.25">
      <c r="A1" s="5" t="s">
        <v>109</v>
      </c>
    </row>
    <row r="3" spans="1:2" ht="45.75" thickBot="1" x14ac:dyDescent="0.3">
      <c r="A3" s="58" t="s">
        <v>7</v>
      </c>
      <c r="B3" s="59" t="s">
        <v>105</v>
      </c>
    </row>
    <row r="4" spans="1:2" ht="15.75" thickBot="1" x14ac:dyDescent="0.3">
      <c r="A4" s="17">
        <v>2010</v>
      </c>
      <c r="B4" s="32">
        <v>34188</v>
      </c>
    </row>
    <row r="5" spans="1:2" ht="15.75" thickBot="1" x14ac:dyDescent="0.3">
      <c r="A5" s="17">
        <v>2011</v>
      </c>
      <c r="B5" s="32">
        <v>36848</v>
      </c>
    </row>
    <row r="6" spans="1:2" ht="15.75" thickBot="1" x14ac:dyDescent="0.3">
      <c r="A6" s="17">
        <v>2012</v>
      </c>
      <c r="B6" s="32">
        <v>33457</v>
      </c>
    </row>
    <row r="7" spans="1:2" ht="15.75" thickBot="1" x14ac:dyDescent="0.3">
      <c r="A7" s="17">
        <v>2013</v>
      </c>
      <c r="B7" s="32">
        <v>35629</v>
      </c>
    </row>
    <row r="8" spans="1:2" ht="15.75" thickBot="1" x14ac:dyDescent="0.3">
      <c r="A8" s="17">
        <v>2014</v>
      </c>
      <c r="B8" s="32">
        <v>36485</v>
      </c>
    </row>
    <row r="9" spans="1:2" ht="15.75" thickBot="1" x14ac:dyDescent="0.3">
      <c r="A9" s="17">
        <v>2015</v>
      </c>
      <c r="B9" s="32">
        <v>40074</v>
      </c>
    </row>
    <row r="10" spans="1:2" ht="15.75" thickBot="1" x14ac:dyDescent="0.3">
      <c r="A10" s="17">
        <v>2016</v>
      </c>
      <c r="B10" s="32">
        <v>38668</v>
      </c>
    </row>
    <row r="11" spans="1:2" ht="15.75" thickBot="1" x14ac:dyDescent="0.3">
      <c r="A11" s="17">
        <v>2017</v>
      </c>
      <c r="B11" s="32">
        <v>39062</v>
      </c>
    </row>
    <row r="12" spans="1:2" ht="15.75" thickBot="1" x14ac:dyDescent="0.3">
      <c r="A12" s="17">
        <v>2018</v>
      </c>
      <c r="B12" s="32">
        <v>40012</v>
      </c>
    </row>
    <row r="13" spans="1:2" ht="15.75" thickBot="1" x14ac:dyDescent="0.3">
      <c r="A13" s="17">
        <v>2019</v>
      </c>
      <c r="B13" s="32">
        <v>41664</v>
      </c>
    </row>
    <row r="14" spans="1:2" ht="15.75" thickBot="1" x14ac:dyDescent="0.3">
      <c r="A14" s="17">
        <v>2020</v>
      </c>
      <c r="B14" s="32">
        <v>38706</v>
      </c>
    </row>
    <row r="15" spans="1:2" x14ac:dyDescent="0.25">
      <c r="A15" s="19">
        <v>2021</v>
      </c>
      <c r="B15" s="33">
        <v>40809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baseColWidth="10" defaultRowHeight="15" x14ac:dyDescent="0.25"/>
  <sheetData>
    <row r="1" spans="1:2" x14ac:dyDescent="0.25">
      <c r="A1" s="5" t="s">
        <v>110</v>
      </c>
    </row>
    <row r="2" spans="1:2" ht="15.75" thickBot="1" x14ac:dyDescent="0.3"/>
    <row r="3" spans="1:2" ht="30.75" thickBot="1" x14ac:dyDescent="0.3">
      <c r="A3" s="61" t="s">
        <v>7</v>
      </c>
      <c r="B3" s="62" t="s">
        <v>106</v>
      </c>
    </row>
    <row r="4" spans="1:2" ht="15.75" thickBot="1" x14ac:dyDescent="0.3">
      <c r="A4" s="8">
        <v>2010</v>
      </c>
      <c r="B4" s="8">
        <v>37836</v>
      </c>
    </row>
    <row r="5" spans="1:2" ht="15.75" thickBot="1" x14ac:dyDescent="0.3">
      <c r="A5" s="8">
        <v>2011</v>
      </c>
      <c r="B5" s="8">
        <v>38330</v>
      </c>
    </row>
    <row r="6" spans="1:2" ht="15.75" thickBot="1" x14ac:dyDescent="0.3">
      <c r="A6" s="8">
        <v>2012</v>
      </c>
      <c r="B6" s="8">
        <v>36371</v>
      </c>
    </row>
    <row r="7" spans="1:2" ht="15.75" thickBot="1" x14ac:dyDescent="0.3">
      <c r="A7" s="8">
        <v>2013</v>
      </c>
      <c r="B7" s="8">
        <v>34102</v>
      </c>
    </row>
    <row r="8" spans="1:2" ht="15.75" thickBot="1" x14ac:dyDescent="0.3">
      <c r="A8" s="8">
        <v>2014</v>
      </c>
      <c r="B8" s="8">
        <v>35668</v>
      </c>
    </row>
    <row r="9" spans="1:2" ht="15.75" thickBot="1" x14ac:dyDescent="0.3">
      <c r="A9" s="8">
        <v>2015</v>
      </c>
      <c r="B9" s="8">
        <v>39721</v>
      </c>
    </row>
    <row r="10" spans="1:2" ht="15.75" thickBot="1" x14ac:dyDescent="0.3">
      <c r="A10" s="8">
        <v>2016</v>
      </c>
      <c r="B10" s="8">
        <v>36249</v>
      </c>
    </row>
    <row r="11" spans="1:2" ht="15.75" thickBot="1" x14ac:dyDescent="0.3">
      <c r="A11" s="8">
        <v>2017</v>
      </c>
      <c r="B11" s="8">
        <v>35140</v>
      </c>
    </row>
    <row r="12" spans="1:2" ht="15.75" thickBot="1" x14ac:dyDescent="0.3">
      <c r="A12" s="8">
        <v>2018</v>
      </c>
      <c r="B12" s="8">
        <v>33951</v>
      </c>
    </row>
    <row r="13" spans="1:2" ht="15.75" thickBot="1" x14ac:dyDescent="0.3">
      <c r="A13" s="8">
        <v>2019</v>
      </c>
      <c r="B13" s="8">
        <v>30104</v>
      </c>
    </row>
    <row r="14" spans="1:2" ht="15.75" thickBot="1" x14ac:dyDescent="0.3">
      <c r="A14" s="8">
        <v>2020</v>
      </c>
      <c r="B14" s="8">
        <v>27927</v>
      </c>
    </row>
    <row r="15" spans="1:2" ht="15.75" thickBot="1" x14ac:dyDescent="0.3">
      <c r="A15" s="8">
        <v>2021</v>
      </c>
      <c r="B15" s="60">
        <v>27086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8.5703125" customWidth="1"/>
    <col min="2" max="2" width="15.5703125" customWidth="1"/>
  </cols>
  <sheetData>
    <row r="1" spans="1:2" x14ac:dyDescent="0.25">
      <c r="A1" s="5" t="s">
        <v>111</v>
      </c>
    </row>
    <row r="3" spans="1:2" ht="30.75" thickBot="1" x14ac:dyDescent="0.3">
      <c r="A3" s="63" t="s">
        <v>7</v>
      </c>
      <c r="B3" s="59" t="s">
        <v>112</v>
      </c>
    </row>
    <row r="4" spans="1:2" ht="15.75" thickBot="1" x14ac:dyDescent="0.3">
      <c r="A4" s="17" t="s">
        <v>113</v>
      </c>
      <c r="B4" s="32">
        <v>9</v>
      </c>
    </row>
    <row r="5" spans="1:2" ht="15.75" thickBot="1" x14ac:dyDescent="0.3">
      <c r="A5" s="17" t="s">
        <v>114</v>
      </c>
      <c r="B5" s="32">
        <v>28</v>
      </c>
    </row>
    <row r="6" spans="1:2" x14ac:dyDescent="0.25">
      <c r="A6" s="19" t="s">
        <v>115</v>
      </c>
      <c r="B6" s="33">
        <v>31</v>
      </c>
    </row>
  </sheetData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3" sqref="A3:B3"/>
    </sheetView>
  </sheetViews>
  <sheetFormatPr baseColWidth="10" defaultRowHeight="15" x14ac:dyDescent="0.25"/>
  <cols>
    <col min="2" max="2" width="20.85546875" customWidth="1"/>
  </cols>
  <sheetData>
    <row r="1" spans="1:2" x14ac:dyDescent="0.25">
      <c r="A1" s="5" t="s">
        <v>116</v>
      </c>
    </row>
    <row r="2" spans="1:2" ht="15.75" thickBot="1" x14ac:dyDescent="0.3"/>
    <row r="3" spans="1:2" ht="45.75" thickBot="1" x14ac:dyDescent="0.3">
      <c r="A3" s="65" t="s">
        <v>7</v>
      </c>
      <c r="B3" s="62" t="s">
        <v>117</v>
      </c>
    </row>
    <row r="4" spans="1:2" ht="15.75" thickBot="1" x14ac:dyDescent="0.3">
      <c r="A4" s="8">
        <v>2009</v>
      </c>
      <c r="B4" s="8">
        <v>62</v>
      </c>
    </row>
    <row r="5" spans="1:2" ht="15.75" thickBot="1" x14ac:dyDescent="0.3">
      <c r="A5" s="8">
        <v>2010</v>
      </c>
      <c r="B5" s="8">
        <v>73</v>
      </c>
    </row>
    <row r="6" spans="1:2" ht="15.75" thickBot="1" x14ac:dyDescent="0.3">
      <c r="A6" s="8">
        <v>2011</v>
      </c>
      <c r="B6" s="8">
        <v>160</v>
      </c>
    </row>
    <row r="7" spans="1:2" ht="15.75" thickBot="1" x14ac:dyDescent="0.3">
      <c r="A7" s="8">
        <v>2012</v>
      </c>
      <c r="B7" s="8">
        <v>269</v>
      </c>
    </row>
    <row r="8" spans="1:2" ht="15.75" thickBot="1" x14ac:dyDescent="0.3">
      <c r="A8" s="8">
        <v>2013</v>
      </c>
      <c r="B8" s="8">
        <v>233</v>
      </c>
    </row>
    <row r="9" spans="1:2" ht="15.75" thickBot="1" x14ac:dyDescent="0.3">
      <c r="A9" s="8">
        <v>2014</v>
      </c>
      <c r="B9" s="8">
        <v>210</v>
      </c>
    </row>
    <row r="10" spans="1:2" ht="15.75" thickBot="1" x14ac:dyDescent="0.3">
      <c r="A10" s="8">
        <v>2015</v>
      </c>
      <c r="B10" s="8">
        <v>311</v>
      </c>
    </row>
    <row r="11" spans="1:2" ht="15.75" thickBot="1" x14ac:dyDescent="0.3">
      <c r="A11" s="8">
        <v>2016</v>
      </c>
      <c r="B11" s="8">
        <v>268</v>
      </c>
    </row>
    <row r="12" spans="1:2" ht="15.75" thickBot="1" x14ac:dyDescent="0.3">
      <c r="A12" s="8">
        <v>2017</v>
      </c>
      <c r="B12" s="8">
        <v>450</v>
      </c>
    </row>
    <row r="13" spans="1:2" ht="15.75" thickBot="1" x14ac:dyDescent="0.3">
      <c r="A13" s="8">
        <v>2018</v>
      </c>
      <c r="B13" s="8">
        <v>519</v>
      </c>
    </row>
    <row r="14" spans="1:2" ht="15.75" thickBot="1" x14ac:dyDescent="0.3">
      <c r="A14" s="8">
        <v>2019</v>
      </c>
      <c r="B14" s="8">
        <v>643</v>
      </c>
    </row>
    <row r="15" spans="1:2" ht="15.75" thickBot="1" x14ac:dyDescent="0.3">
      <c r="A15" s="8">
        <v>2020</v>
      </c>
      <c r="B15" s="8">
        <v>377</v>
      </c>
    </row>
    <row r="16" spans="1:2" ht="15.75" thickBot="1" x14ac:dyDescent="0.3">
      <c r="A16" s="8">
        <v>2021</v>
      </c>
      <c r="B16" s="8">
        <v>740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baseColWidth="10" defaultRowHeight="15" x14ac:dyDescent="0.25"/>
  <sheetData>
    <row r="1" spans="1:2" x14ac:dyDescent="0.25">
      <c r="A1" s="5" t="s">
        <v>118</v>
      </c>
    </row>
    <row r="2" spans="1:2" ht="15.75" thickBot="1" x14ac:dyDescent="0.3"/>
    <row r="3" spans="1:2" ht="30.75" thickBot="1" x14ac:dyDescent="0.3">
      <c r="A3" s="67" t="s">
        <v>7</v>
      </c>
      <c r="B3" s="68" t="s">
        <v>119</v>
      </c>
    </row>
    <row r="4" spans="1:2" ht="15.75" thickBot="1" x14ac:dyDescent="0.3">
      <c r="A4" s="69">
        <v>2010</v>
      </c>
      <c r="B4" s="70">
        <v>3.7</v>
      </c>
    </row>
    <row r="5" spans="1:2" ht="15.75" thickBot="1" x14ac:dyDescent="0.3">
      <c r="A5" s="71">
        <v>2011</v>
      </c>
      <c r="B5" s="72">
        <v>4.7</v>
      </c>
    </row>
    <row r="6" spans="1:2" ht="15.75" thickBot="1" x14ac:dyDescent="0.3">
      <c r="A6" s="71">
        <v>2012</v>
      </c>
      <c r="B6" s="72">
        <v>8</v>
      </c>
    </row>
    <row r="7" spans="1:2" ht="15.75" thickBot="1" x14ac:dyDescent="0.3">
      <c r="A7" s="71">
        <v>2013</v>
      </c>
      <c r="B7" s="72">
        <v>7.1</v>
      </c>
    </row>
    <row r="8" spans="1:2" ht="15.75" thickBot="1" x14ac:dyDescent="0.3">
      <c r="A8" s="71">
        <v>2014</v>
      </c>
      <c r="B8" s="72">
        <v>6.3</v>
      </c>
    </row>
    <row r="9" spans="1:2" ht="15.75" thickBot="1" x14ac:dyDescent="0.3">
      <c r="A9" s="71">
        <v>2015</v>
      </c>
      <c r="B9" s="72">
        <v>9.3000000000000007</v>
      </c>
    </row>
    <row r="10" spans="1:2" ht="15.75" thickBot="1" x14ac:dyDescent="0.3">
      <c r="A10" s="71">
        <v>2016</v>
      </c>
      <c r="B10" s="72">
        <v>8.6</v>
      </c>
    </row>
    <row r="11" spans="1:2" ht="15.75" thickBot="1" x14ac:dyDescent="0.3">
      <c r="A11" s="71">
        <v>2017</v>
      </c>
      <c r="B11" s="72">
        <v>14.6</v>
      </c>
    </row>
    <row r="12" spans="1:2" ht="15.75" thickBot="1" x14ac:dyDescent="0.3">
      <c r="A12" s="71">
        <v>2018</v>
      </c>
      <c r="B12" s="72">
        <v>17.100000000000001</v>
      </c>
    </row>
    <row r="13" spans="1:2" ht="15.75" thickBot="1" x14ac:dyDescent="0.3">
      <c r="A13" s="71">
        <v>2019</v>
      </c>
      <c r="B13" s="72">
        <v>21.1</v>
      </c>
    </row>
    <row r="14" spans="1:2" ht="15.75" thickBot="1" x14ac:dyDescent="0.3">
      <c r="A14" s="71">
        <v>2020</v>
      </c>
      <c r="B14" s="72">
        <v>13.08</v>
      </c>
    </row>
    <row r="15" spans="1:2" ht="15.75" thickBot="1" x14ac:dyDescent="0.3">
      <c r="A15" s="73">
        <v>2021</v>
      </c>
      <c r="B15" s="74">
        <v>25.27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4" sqref="B4:B14"/>
    </sheetView>
  </sheetViews>
  <sheetFormatPr baseColWidth="10" defaultRowHeight="15" x14ac:dyDescent="0.25"/>
  <cols>
    <col min="2" max="2" width="14.7109375" customWidth="1"/>
  </cols>
  <sheetData>
    <row r="1" spans="1:2" x14ac:dyDescent="0.25">
      <c r="A1" s="5" t="s">
        <v>3</v>
      </c>
    </row>
    <row r="2" spans="1:2" ht="15.75" thickBot="1" x14ac:dyDescent="0.3"/>
    <row r="3" spans="1:2" ht="15.75" thickBot="1" x14ac:dyDescent="0.3">
      <c r="A3" s="6" t="s">
        <v>4</v>
      </c>
      <c r="B3" s="6" t="s">
        <v>5</v>
      </c>
    </row>
    <row r="4" spans="1:2" ht="15.75" thickBot="1" x14ac:dyDescent="0.3">
      <c r="A4" s="7">
        <v>2011</v>
      </c>
      <c r="B4" s="8">
        <v>134</v>
      </c>
    </row>
    <row r="5" spans="1:2" ht="15.75" thickBot="1" x14ac:dyDescent="0.3">
      <c r="A5" s="7">
        <v>2012</v>
      </c>
      <c r="B5" s="8">
        <v>145</v>
      </c>
    </row>
    <row r="6" spans="1:2" ht="15.75" thickBot="1" x14ac:dyDescent="0.3">
      <c r="A6" s="7">
        <v>2013</v>
      </c>
      <c r="B6" s="8">
        <v>195</v>
      </c>
    </row>
    <row r="7" spans="1:2" ht="15.75" thickBot="1" x14ac:dyDescent="0.3">
      <c r="A7" s="7">
        <v>2014</v>
      </c>
      <c r="B7" s="8">
        <v>338</v>
      </c>
    </row>
    <row r="8" spans="1:2" ht="15.75" thickBot="1" x14ac:dyDescent="0.3">
      <c r="A8" s="7">
        <v>2015</v>
      </c>
      <c r="B8" s="8">
        <v>974</v>
      </c>
    </row>
    <row r="9" spans="1:2" ht="15.75" thickBot="1" x14ac:dyDescent="0.3">
      <c r="A9" s="7">
        <v>2016</v>
      </c>
      <c r="B9" s="8">
        <v>817</v>
      </c>
    </row>
    <row r="10" spans="1:2" ht="15.75" thickBot="1" x14ac:dyDescent="0.3">
      <c r="A10" s="7">
        <v>2017</v>
      </c>
      <c r="B10" s="8">
        <v>817</v>
      </c>
    </row>
    <row r="11" spans="1:2" ht="15.75" thickBot="1" x14ac:dyDescent="0.3">
      <c r="A11" s="7">
        <v>2018</v>
      </c>
      <c r="B11" s="8">
        <v>1266</v>
      </c>
    </row>
    <row r="12" spans="1:2" ht="15.75" thickBot="1" x14ac:dyDescent="0.3">
      <c r="A12" s="7">
        <v>2019</v>
      </c>
      <c r="B12" s="8">
        <v>1188</v>
      </c>
    </row>
    <row r="13" spans="1:2" ht="15.75" thickBot="1" x14ac:dyDescent="0.3">
      <c r="A13" s="7">
        <v>2020</v>
      </c>
      <c r="B13" s="8">
        <v>931</v>
      </c>
    </row>
    <row r="14" spans="1:2" ht="15.75" thickBot="1" x14ac:dyDescent="0.3">
      <c r="A14" s="7">
        <v>2021</v>
      </c>
      <c r="B14" s="8">
        <v>1107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baseColWidth="10" defaultRowHeight="15" x14ac:dyDescent="0.25"/>
  <sheetData>
    <row r="1" spans="1:3" x14ac:dyDescent="0.25">
      <c r="A1" s="5" t="s">
        <v>120</v>
      </c>
    </row>
    <row r="3" spans="1:3" ht="15.75" thickBot="1" x14ac:dyDescent="0.3">
      <c r="A3" s="76" t="s">
        <v>7</v>
      </c>
      <c r="B3" s="77" t="s">
        <v>121</v>
      </c>
      <c r="C3" s="78" t="s">
        <v>9</v>
      </c>
    </row>
    <row r="4" spans="1:3" ht="15.75" thickBot="1" x14ac:dyDescent="0.3">
      <c r="A4" s="17">
        <v>2010</v>
      </c>
      <c r="B4" s="8">
        <v>3.7</v>
      </c>
      <c r="C4" s="32">
        <v>12.4</v>
      </c>
    </row>
    <row r="5" spans="1:3" ht="15.75" thickBot="1" x14ac:dyDescent="0.3">
      <c r="A5" s="17">
        <v>2011</v>
      </c>
      <c r="B5" s="8">
        <v>4.7</v>
      </c>
      <c r="C5" s="32">
        <v>13.8</v>
      </c>
    </row>
    <row r="6" spans="1:3" ht="15.75" thickBot="1" x14ac:dyDescent="0.3">
      <c r="A6" s="17">
        <v>2012</v>
      </c>
      <c r="B6" s="8">
        <v>8</v>
      </c>
      <c r="C6" s="32">
        <v>15.5</v>
      </c>
    </row>
    <row r="7" spans="1:3" ht="15.75" thickBot="1" x14ac:dyDescent="0.3">
      <c r="A7" s="17">
        <v>2013</v>
      </c>
      <c r="B7" s="8">
        <v>7.1</v>
      </c>
      <c r="C7" s="32">
        <v>16.899999999999999</v>
      </c>
    </row>
    <row r="8" spans="1:3" ht="15.75" thickBot="1" x14ac:dyDescent="0.3">
      <c r="A8" s="17">
        <v>2014</v>
      </c>
      <c r="B8" s="8">
        <v>6.3</v>
      </c>
      <c r="C8" s="32">
        <v>20.399999999999999</v>
      </c>
    </row>
    <row r="9" spans="1:3" ht="15.75" thickBot="1" x14ac:dyDescent="0.3">
      <c r="A9" s="17">
        <v>2015</v>
      </c>
      <c r="B9" s="8">
        <v>9.3000000000000007</v>
      </c>
      <c r="C9" s="32">
        <v>20.399999999999999</v>
      </c>
    </row>
    <row r="10" spans="1:3" ht="15.75" thickBot="1" x14ac:dyDescent="0.3">
      <c r="A10" s="17">
        <v>2016</v>
      </c>
      <c r="B10" s="8">
        <v>8.6</v>
      </c>
      <c r="C10" s="32">
        <v>20.6</v>
      </c>
    </row>
    <row r="11" spans="1:3" ht="15.75" thickBot="1" x14ac:dyDescent="0.3">
      <c r="A11" s="17">
        <v>2017</v>
      </c>
      <c r="B11" s="8">
        <v>14.6</v>
      </c>
      <c r="C11" s="32">
        <v>22.3</v>
      </c>
    </row>
    <row r="12" spans="1:3" ht="15.75" thickBot="1" x14ac:dyDescent="0.3">
      <c r="A12" s="17">
        <v>2018</v>
      </c>
      <c r="B12" s="8">
        <v>17.100000000000001</v>
      </c>
      <c r="C12" s="32">
        <v>23</v>
      </c>
    </row>
    <row r="13" spans="1:3" ht="15.75" thickBot="1" x14ac:dyDescent="0.3">
      <c r="A13" s="17">
        <v>2019</v>
      </c>
      <c r="B13" s="8">
        <v>21.1</v>
      </c>
      <c r="C13" s="32">
        <v>24.7</v>
      </c>
    </row>
    <row r="14" spans="1:3" ht="15.75" thickBot="1" x14ac:dyDescent="0.3">
      <c r="A14" s="17">
        <v>2020</v>
      </c>
      <c r="B14" s="8">
        <v>13.08</v>
      </c>
      <c r="C14" s="32">
        <v>14.59</v>
      </c>
    </row>
    <row r="15" spans="1:3" x14ac:dyDescent="0.25">
      <c r="A15" s="19">
        <v>2021</v>
      </c>
      <c r="B15" s="75">
        <v>25.27</v>
      </c>
      <c r="C15" s="33"/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E14" sqref="E14"/>
    </sheetView>
  </sheetViews>
  <sheetFormatPr baseColWidth="10" defaultRowHeight="15" x14ac:dyDescent="0.25"/>
  <cols>
    <col min="1" max="1" width="22.42578125" style="51" customWidth="1"/>
    <col min="2" max="2" width="28" customWidth="1"/>
  </cols>
  <sheetData>
    <row r="1" spans="1:2" x14ac:dyDescent="0.25">
      <c r="A1" s="80" t="s">
        <v>122</v>
      </c>
    </row>
    <row r="3" spans="1:2" ht="45.75" thickBot="1" x14ac:dyDescent="0.3">
      <c r="A3" s="81" t="s">
        <v>7</v>
      </c>
      <c r="B3" s="59" t="s">
        <v>123</v>
      </c>
    </row>
    <row r="4" spans="1:2" ht="15.75" thickBot="1" x14ac:dyDescent="0.3">
      <c r="A4" s="82" t="s">
        <v>124</v>
      </c>
      <c r="B4" s="79">
        <v>1</v>
      </c>
    </row>
    <row r="5" spans="1:2" ht="15.75" thickBot="1" x14ac:dyDescent="0.3">
      <c r="A5" s="82" t="s">
        <v>125</v>
      </c>
      <c r="B5" s="79">
        <v>1</v>
      </c>
    </row>
    <row r="6" spans="1:2" ht="15.75" thickBot="1" x14ac:dyDescent="0.3">
      <c r="A6" s="83" t="s">
        <v>126</v>
      </c>
      <c r="B6" s="79">
        <v>1</v>
      </c>
    </row>
    <row r="7" spans="1:2" ht="15.75" thickBot="1" x14ac:dyDescent="0.3">
      <c r="A7" s="84" t="s">
        <v>127</v>
      </c>
      <c r="B7" s="79">
        <v>1</v>
      </c>
    </row>
    <row r="8" spans="1:2" ht="15.75" thickBot="1" x14ac:dyDescent="0.3">
      <c r="A8" s="84" t="s">
        <v>128</v>
      </c>
      <c r="B8" s="79">
        <v>1</v>
      </c>
    </row>
    <row r="9" spans="1:2" ht="15.75" thickBot="1" x14ac:dyDescent="0.3">
      <c r="A9" s="82" t="s">
        <v>129</v>
      </c>
      <c r="B9" s="79">
        <v>2</v>
      </c>
    </row>
    <row r="10" spans="1:2" ht="15.75" thickBot="1" x14ac:dyDescent="0.3">
      <c r="A10" s="85" t="s">
        <v>130</v>
      </c>
      <c r="B10" s="79">
        <v>2</v>
      </c>
    </row>
    <row r="11" spans="1:2" ht="15.75" thickBot="1" x14ac:dyDescent="0.3">
      <c r="A11" s="82" t="s">
        <v>131</v>
      </c>
      <c r="B11" s="79">
        <v>2</v>
      </c>
    </row>
    <row r="12" spans="1:2" ht="15.75" thickBot="1" x14ac:dyDescent="0.3">
      <c r="A12" s="82" t="s">
        <v>132</v>
      </c>
      <c r="B12" s="79">
        <v>3</v>
      </c>
    </row>
    <row r="13" spans="1:2" ht="15.75" thickBot="1" x14ac:dyDescent="0.3">
      <c r="A13" s="82" t="s">
        <v>133</v>
      </c>
      <c r="B13" s="79">
        <v>3</v>
      </c>
    </row>
    <row r="14" spans="1:2" ht="15.75" thickBot="1" x14ac:dyDescent="0.3">
      <c r="A14" s="82" t="s">
        <v>134</v>
      </c>
      <c r="B14" s="79">
        <v>3</v>
      </c>
    </row>
    <row r="15" spans="1:2" ht="15.75" thickBot="1" x14ac:dyDescent="0.3">
      <c r="A15" s="82" t="s">
        <v>135</v>
      </c>
      <c r="B15" s="79">
        <v>4</v>
      </c>
    </row>
    <row r="16" spans="1:2" ht="15.75" thickBot="1" x14ac:dyDescent="0.3">
      <c r="A16" s="84" t="s">
        <v>136</v>
      </c>
      <c r="B16" s="79">
        <v>8</v>
      </c>
    </row>
    <row r="17" spans="1:2" ht="15.75" thickBot="1" x14ac:dyDescent="0.3">
      <c r="A17" s="82" t="s">
        <v>137</v>
      </c>
      <c r="B17" s="79">
        <v>8</v>
      </c>
    </row>
    <row r="18" spans="1:2" ht="15.75" thickBot="1" x14ac:dyDescent="0.3">
      <c r="A18" s="84" t="s">
        <v>138</v>
      </c>
      <c r="B18" s="79">
        <v>8</v>
      </c>
    </row>
    <row r="19" spans="1:2" ht="15.75" thickBot="1" x14ac:dyDescent="0.3">
      <c r="A19" s="82" t="s">
        <v>139</v>
      </c>
      <c r="B19" s="79">
        <v>9</v>
      </c>
    </row>
    <row r="20" spans="1:2" ht="15.75" thickBot="1" x14ac:dyDescent="0.3">
      <c r="A20" s="84" t="s">
        <v>140</v>
      </c>
      <c r="B20" s="79">
        <v>9</v>
      </c>
    </row>
    <row r="21" spans="1:2" ht="15.75" thickBot="1" x14ac:dyDescent="0.3">
      <c r="A21" s="84" t="s">
        <v>141</v>
      </c>
      <c r="B21" s="79">
        <v>10</v>
      </c>
    </row>
    <row r="22" spans="1:2" ht="15.75" thickBot="1" x14ac:dyDescent="0.3">
      <c r="A22" s="84" t="s">
        <v>142</v>
      </c>
      <c r="B22" s="79">
        <v>18</v>
      </c>
    </row>
    <row r="23" spans="1:2" ht="15.75" thickBot="1" x14ac:dyDescent="0.3">
      <c r="A23" s="82" t="s">
        <v>143</v>
      </c>
      <c r="B23" s="79">
        <v>20</v>
      </c>
    </row>
    <row r="24" spans="1:2" ht="15.75" thickBot="1" x14ac:dyDescent="0.3">
      <c r="A24" s="82" t="s">
        <v>144</v>
      </c>
      <c r="B24" s="79">
        <v>25</v>
      </c>
    </row>
    <row r="25" spans="1:2" ht="15.75" thickBot="1" x14ac:dyDescent="0.3">
      <c r="A25" s="82" t="s">
        <v>145</v>
      </c>
      <c r="B25" s="79">
        <v>29</v>
      </c>
    </row>
    <row r="26" spans="1:2" ht="15.75" thickBot="1" x14ac:dyDescent="0.3">
      <c r="A26" s="82" t="s">
        <v>146</v>
      </c>
      <c r="B26" s="79">
        <v>34</v>
      </c>
    </row>
    <row r="27" spans="1:2" ht="15.75" thickBot="1" x14ac:dyDescent="0.3">
      <c r="A27" s="82" t="s">
        <v>147</v>
      </c>
      <c r="B27" s="79">
        <v>64</v>
      </c>
    </row>
    <row r="28" spans="1:2" ht="15.75" thickBot="1" x14ac:dyDescent="0.3">
      <c r="A28" s="84" t="s">
        <v>148</v>
      </c>
      <c r="B28" s="79">
        <v>64</v>
      </c>
    </row>
    <row r="29" spans="1:2" ht="15.75" thickBot="1" x14ac:dyDescent="0.3">
      <c r="A29" s="82" t="s">
        <v>149</v>
      </c>
      <c r="B29" s="79">
        <v>85</v>
      </c>
    </row>
    <row r="30" spans="1:2" ht="15.75" thickBot="1" x14ac:dyDescent="0.3">
      <c r="A30" s="82" t="s">
        <v>150</v>
      </c>
      <c r="B30" s="79">
        <v>90</v>
      </c>
    </row>
    <row r="31" spans="1:2" ht="15.75" thickBot="1" x14ac:dyDescent="0.3">
      <c r="A31" s="86" t="s">
        <v>151</v>
      </c>
      <c r="B31" s="79">
        <v>235</v>
      </c>
    </row>
  </sheetData>
  <conditionalFormatting sqref="A4:A5 A7:A31">
    <cfRule type="cellIs" dxfId="1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/>
  </sheetViews>
  <sheetFormatPr baseColWidth="10" defaultRowHeight="15" x14ac:dyDescent="0.25"/>
  <cols>
    <col min="1" max="1" width="22.85546875" style="88" customWidth="1"/>
    <col min="2" max="2" width="20.42578125" customWidth="1"/>
  </cols>
  <sheetData>
    <row r="1" spans="1:2" x14ac:dyDescent="0.25">
      <c r="A1" s="5" t="s">
        <v>152</v>
      </c>
    </row>
    <row r="3" spans="1:2" ht="63" thickBot="1" x14ac:dyDescent="0.3">
      <c r="A3" s="87" t="s">
        <v>7</v>
      </c>
      <c r="B3" s="59" t="s">
        <v>169</v>
      </c>
    </row>
    <row r="4" spans="1:2" ht="15.75" thickBot="1" x14ac:dyDescent="0.3">
      <c r="A4" s="89" t="s">
        <v>84</v>
      </c>
      <c r="B4" s="90">
        <v>2.98</v>
      </c>
    </row>
    <row r="5" spans="1:2" ht="15.75" thickBot="1" x14ac:dyDescent="0.3">
      <c r="A5" s="89" t="s">
        <v>80</v>
      </c>
      <c r="B5" s="90">
        <v>4.7699999999999996</v>
      </c>
    </row>
    <row r="6" spans="1:2" ht="15.75" thickBot="1" x14ac:dyDescent="0.3">
      <c r="A6" s="89" t="s">
        <v>153</v>
      </c>
      <c r="B6" s="90">
        <v>6.9</v>
      </c>
    </row>
    <row r="7" spans="1:2" ht="15.75" thickBot="1" x14ac:dyDescent="0.3">
      <c r="A7" s="89" t="s">
        <v>124</v>
      </c>
      <c r="B7" s="90">
        <v>8.49</v>
      </c>
    </row>
    <row r="8" spans="1:2" ht="15.75" thickBot="1" x14ac:dyDescent="0.3">
      <c r="A8" s="89" t="s">
        <v>154</v>
      </c>
      <c r="B8" s="90">
        <v>8.67</v>
      </c>
    </row>
    <row r="9" spans="1:2" ht="15.75" thickBot="1" x14ac:dyDescent="0.3">
      <c r="A9" s="89" t="s">
        <v>155</v>
      </c>
      <c r="B9" s="90">
        <v>8.76</v>
      </c>
    </row>
    <row r="10" spans="1:2" ht="15.75" thickBot="1" x14ac:dyDescent="0.3">
      <c r="A10" s="89" t="s">
        <v>134</v>
      </c>
      <c r="B10" s="90">
        <v>8.8699999999999992</v>
      </c>
    </row>
    <row r="11" spans="1:2" ht="15.75" thickBot="1" x14ac:dyDescent="0.3">
      <c r="A11" s="89" t="s">
        <v>156</v>
      </c>
      <c r="B11" s="90">
        <v>9.51</v>
      </c>
    </row>
    <row r="12" spans="1:2" ht="15.75" thickBot="1" x14ac:dyDescent="0.3">
      <c r="A12" s="89" t="s">
        <v>157</v>
      </c>
      <c r="B12" s="90">
        <v>9.5299999999999994</v>
      </c>
    </row>
    <row r="13" spans="1:2" ht="15.75" thickBot="1" x14ac:dyDescent="0.3">
      <c r="A13" s="91" t="s">
        <v>158</v>
      </c>
      <c r="B13" s="90">
        <v>11.71</v>
      </c>
    </row>
    <row r="14" spans="1:2" ht="15.75" thickBot="1" x14ac:dyDescent="0.3">
      <c r="A14" s="89" t="s">
        <v>159</v>
      </c>
      <c r="B14" s="90">
        <v>11.86</v>
      </c>
    </row>
    <row r="15" spans="1:2" ht="15.75" thickBot="1" x14ac:dyDescent="0.3">
      <c r="A15" s="89" t="s">
        <v>160</v>
      </c>
      <c r="B15" s="90">
        <v>12.95</v>
      </c>
    </row>
    <row r="16" spans="1:2" ht="15.75" thickBot="1" x14ac:dyDescent="0.3">
      <c r="A16" s="91" t="s">
        <v>79</v>
      </c>
      <c r="B16" s="90">
        <v>13.06</v>
      </c>
    </row>
    <row r="17" spans="1:2" ht="15.75" thickBot="1" x14ac:dyDescent="0.3">
      <c r="A17" s="91" t="s">
        <v>161</v>
      </c>
      <c r="B17" s="90">
        <v>16.079999999999998</v>
      </c>
    </row>
    <row r="18" spans="1:2" ht="15.75" thickBot="1" x14ac:dyDescent="0.3">
      <c r="A18" s="89" t="s">
        <v>162</v>
      </c>
      <c r="B18" s="90">
        <v>17.39</v>
      </c>
    </row>
    <row r="19" spans="1:2" ht="15.75" thickBot="1" x14ac:dyDescent="0.3">
      <c r="A19" s="91" t="s">
        <v>163</v>
      </c>
      <c r="B19" s="90">
        <v>20.43</v>
      </c>
    </row>
    <row r="20" spans="1:2" ht="15.75" thickBot="1" x14ac:dyDescent="0.3">
      <c r="A20" s="89" t="s">
        <v>78</v>
      </c>
      <c r="B20" s="90">
        <v>24.59</v>
      </c>
    </row>
    <row r="21" spans="1:2" ht="15.75" thickBot="1" x14ac:dyDescent="0.3">
      <c r="A21" s="92" t="s">
        <v>164</v>
      </c>
      <c r="B21" s="90">
        <v>29.39</v>
      </c>
    </row>
    <row r="22" spans="1:2" ht="15.75" thickBot="1" x14ac:dyDescent="0.3">
      <c r="A22" s="89" t="s">
        <v>74</v>
      </c>
      <c r="B22" s="90">
        <v>33.340000000000003</v>
      </c>
    </row>
    <row r="23" spans="1:2" ht="15.75" thickBot="1" x14ac:dyDescent="0.3">
      <c r="A23" s="89" t="s">
        <v>87</v>
      </c>
      <c r="B23" s="90">
        <v>36.14</v>
      </c>
    </row>
    <row r="24" spans="1:2" ht="15.75" thickBot="1" x14ac:dyDescent="0.3">
      <c r="A24" s="91" t="s">
        <v>136</v>
      </c>
      <c r="B24" s="90">
        <v>38.22</v>
      </c>
    </row>
    <row r="25" spans="1:2" ht="15.75" thickBot="1" x14ac:dyDescent="0.3">
      <c r="A25" s="89" t="s">
        <v>165</v>
      </c>
      <c r="B25" s="90">
        <v>47.83</v>
      </c>
    </row>
    <row r="26" spans="1:2" ht="15.75" thickBot="1" x14ac:dyDescent="0.3">
      <c r="A26" s="89" t="s">
        <v>166</v>
      </c>
      <c r="B26" s="90">
        <v>48.89</v>
      </c>
    </row>
    <row r="27" spans="1:2" ht="15.75" thickBot="1" x14ac:dyDescent="0.3">
      <c r="A27" s="91" t="s">
        <v>91</v>
      </c>
      <c r="B27" s="90">
        <v>49</v>
      </c>
    </row>
    <row r="28" spans="1:2" ht="15.75" thickBot="1" x14ac:dyDescent="0.3">
      <c r="A28" s="89" t="s">
        <v>82</v>
      </c>
      <c r="B28" s="90">
        <v>50.68</v>
      </c>
    </row>
    <row r="29" spans="1:2" ht="15.75" thickBot="1" x14ac:dyDescent="0.3">
      <c r="A29" s="91" t="s">
        <v>167</v>
      </c>
      <c r="B29" s="90">
        <v>53.21</v>
      </c>
    </row>
    <row r="30" spans="1:2" ht="15.75" thickBot="1" x14ac:dyDescent="0.3">
      <c r="A30" s="89" t="s">
        <v>77</v>
      </c>
      <c r="B30" s="90">
        <v>78.489999999999995</v>
      </c>
    </row>
    <row r="31" spans="1:2" x14ac:dyDescent="0.25">
      <c r="A31" s="93" t="s">
        <v>168</v>
      </c>
      <c r="B31" s="94">
        <v>294.11</v>
      </c>
    </row>
  </sheetData>
  <conditionalFormatting sqref="A4:A31">
    <cfRule type="cellIs" dxfId="0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baseColWidth="10" defaultRowHeight="15" x14ac:dyDescent="0.25"/>
  <cols>
    <col min="1" max="1" width="21.140625" style="51" customWidth="1"/>
    <col min="2" max="2" width="16.5703125" customWidth="1"/>
    <col min="4" max="4" width="13.85546875" customWidth="1"/>
  </cols>
  <sheetData>
    <row r="1" spans="1:4" x14ac:dyDescent="0.25">
      <c r="A1" s="5" t="s">
        <v>170</v>
      </c>
      <c r="B1" s="1"/>
      <c r="C1" s="1"/>
      <c r="D1" s="1"/>
    </row>
    <row r="2" spans="1:4" ht="15.75" thickBot="1" x14ac:dyDescent="0.3">
      <c r="A2" s="5"/>
      <c r="B2" s="1"/>
      <c r="C2" s="1"/>
      <c r="D2" s="1"/>
    </row>
    <row r="3" spans="1:4" ht="89.25" customHeight="1" thickBot="1" x14ac:dyDescent="0.3">
      <c r="A3" s="95" t="s">
        <v>171</v>
      </c>
      <c r="B3" s="96" t="s">
        <v>172</v>
      </c>
      <c r="C3" s="96" t="s">
        <v>173</v>
      </c>
      <c r="D3" s="96" t="s">
        <v>174</v>
      </c>
    </row>
    <row r="4" spans="1:4" ht="15.75" thickBot="1" x14ac:dyDescent="0.3">
      <c r="A4" s="97" t="s">
        <v>151</v>
      </c>
      <c r="B4" s="98">
        <v>29938</v>
      </c>
      <c r="C4" s="99">
        <v>235</v>
      </c>
      <c r="D4" s="99">
        <v>78.489999999999995</v>
      </c>
    </row>
    <row r="5" spans="1:4" ht="15.75" thickBot="1" x14ac:dyDescent="0.3">
      <c r="A5" s="100" t="s">
        <v>150</v>
      </c>
      <c r="B5" s="98">
        <v>18408</v>
      </c>
      <c r="C5" s="99">
        <v>90</v>
      </c>
      <c r="D5" s="99">
        <v>48.89</v>
      </c>
    </row>
    <row r="6" spans="1:4" ht="15.75" thickBot="1" x14ac:dyDescent="0.3">
      <c r="A6" s="100" t="s">
        <v>175</v>
      </c>
      <c r="B6" s="98">
        <v>17770</v>
      </c>
      <c r="C6" s="99">
        <v>85</v>
      </c>
      <c r="D6" s="99">
        <v>47.83</v>
      </c>
    </row>
    <row r="7" spans="1:4" ht="15.75" thickBot="1" x14ac:dyDescent="0.3">
      <c r="A7" s="97" t="s">
        <v>148</v>
      </c>
      <c r="B7" s="98">
        <v>12027</v>
      </c>
      <c r="C7" s="99">
        <v>64</v>
      </c>
      <c r="D7" s="99">
        <v>53.21</v>
      </c>
    </row>
    <row r="8" spans="1:4" ht="15.75" thickBot="1" x14ac:dyDescent="0.3">
      <c r="A8" s="97" t="s">
        <v>147</v>
      </c>
      <c r="B8" s="98">
        <v>19192</v>
      </c>
      <c r="C8" s="99">
        <v>64</v>
      </c>
      <c r="D8" s="99">
        <v>33.340000000000003</v>
      </c>
    </row>
    <row r="9" spans="1:4" ht="15.75" thickBot="1" x14ac:dyDescent="0.3">
      <c r="A9" s="100" t="s">
        <v>146</v>
      </c>
      <c r="B9" s="98">
        <v>6708</v>
      </c>
      <c r="C9" s="99">
        <v>34</v>
      </c>
      <c r="D9" s="99">
        <v>50.68</v>
      </c>
    </row>
    <row r="10" spans="1:4" ht="15.75" thickBot="1" x14ac:dyDescent="0.3">
      <c r="A10" s="97" t="s">
        <v>145</v>
      </c>
      <c r="B10" s="98">
        <v>11791</v>
      </c>
      <c r="C10" s="99">
        <v>29</v>
      </c>
      <c r="D10" s="99">
        <v>24.59</v>
      </c>
    </row>
    <row r="11" spans="1:4" ht="15.75" thickBot="1" x14ac:dyDescent="0.3">
      <c r="A11" s="100" t="s">
        <v>176</v>
      </c>
      <c r="B11" s="98">
        <v>28826</v>
      </c>
      <c r="C11" s="99">
        <v>25</v>
      </c>
      <c r="D11" s="99">
        <v>8.67</v>
      </c>
    </row>
    <row r="12" spans="1:4" ht="15.75" thickBot="1" x14ac:dyDescent="0.3">
      <c r="A12" s="97" t="s">
        <v>143</v>
      </c>
      <c r="B12" s="98">
        <v>5534</v>
      </c>
      <c r="C12" s="99">
        <v>20</v>
      </c>
      <c r="D12" s="99">
        <v>36.14</v>
      </c>
    </row>
    <row r="13" spans="1:4" ht="15.75" thickBot="1" x14ac:dyDescent="0.3">
      <c r="A13" s="100" t="s">
        <v>142</v>
      </c>
      <c r="B13" s="98">
        <v>3673</v>
      </c>
      <c r="C13" s="99">
        <v>18</v>
      </c>
      <c r="D13" s="99">
        <v>49</v>
      </c>
    </row>
    <row r="14" spans="1:4" ht="15.75" thickBot="1" x14ac:dyDescent="0.3">
      <c r="A14" s="97" t="s">
        <v>177</v>
      </c>
      <c r="B14" s="98">
        <v>4893</v>
      </c>
      <c r="C14" s="99">
        <v>10</v>
      </c>
      <c r="D14" s="99">
        <v>20.43</v>
      </c>
    </row>
    <row r="15" spans="1:4" ht="15.75" thickBot="1" x14ac:dyDescent="0.3">
      <c r="A15" s="97" t="s">
        <v>140</v>
      </c>
      <c r="B15" s="98">
        <v>6886</v>
      </c>
      <c r="C15" s="99">
        <v>9</v>
      </c>
      <c r="D15" s="99">
        <v>13.06</v>
      </c>
    </row>
    <row r="16" spans="1:4" ht="15.75" thickBot="1" x14ac:dyDescent="0.3">
      <c r="A16" s="100" t="s">
        <v>161</v>
      </c>
      <c r="B16" s="98">
        <v>5594</v>
      </c>
      <c r="C16" s="99">
        <v>9</v>
      </c>
      <c r="D16" s="99">
        <v>16.079999999999998</v>
      </c>
    </row>
    <row r="17" spans="1:4" ht="15.75" thickBot="1" x14ac:dyDescent="0.3">
      <c r="A17" s="97" t="s">
        <v>180</v>
      </c>
      <c r="B17" s="98">
        <v>2093</v>
      </c>
      <c r="C17" s="99">
        <v>8</v>
      </c>
      <c r="D17" s="99">
        <v>38.22</v>
      </c>
    </row>
    <row r="18" spans="1:4" ht="15.75" thickBot="1" x14ac:dyDescent="0.3">
      <c r="A18" s="97" t="s">
        <v>181</v>
      </c>
      <c r="B18" s="98">
        <v>6828</v>
      </c>
      <c r="C18" s="99">
        <v>8</v>
      </c>
      <c r="D18" s="99">
        <v>11.71</v>
      </c>
    </row>
    <row r="19" spans="1:4" ht="15.75" thickBot="1" x14ac:dyDescent="0.3">
      <c r="A19" s="97" t="s">
        <v>179</v>
      </c>
      <c r="B19" s="98">
        <v>2722</v>
      </c>
      <c r="C19" s="99">
        <v>8</v>
      </c>
      <c r="D19" s="99">
        <v>29.39</v>
      </c>
    </row>
    <row r="20" spans="1:4" ht="15.75" thickBot="1" x14ac:dyDescent="0.3">
      <c r="A20" s="100" t="s">
        <v>135</v>
      </c>
      <c r="B20" s="98">
        <v>3087</v>
      </c>
      <c r="C20" s="99">
        <v>4</v>
      </c>
      <c r="D20" s="99">
        <v>12.95</v>
      </c>
    </row>
    <row r="21" spans="1:4" ht="15.75" thickBot="1" x14ac:dyDescent="0.3">
      <c r="A21" s="97" t="s">
        <v>133</v>
      </c>
      <c r="B21" s="98">
        <v>6278</v>
      </c>
      <c r="C21" s="99">
        <v>3</v>
      </c>
      <c r="D21" s="99">
        <v>4.7699999999999996</v>
      </c>
    </row>
    <row r="22" spans="1:4" ht="15.75" thickBot="1" x14ac:dyDescent="0.3">
      <c r="A22" s="97" t="s">
        <v>132</v>
      </c>
      <c r="B22" s="98">
        <v>4342</v>
      </c>
      <c r="C22" s="99">
        <v>3</v>
      </c>
      <c r="D22" s="99">
        <v>6.9</v>
      </c>
    </row>
    <row r="23" spans="1:4" ht="15.75" thickBot="1" x14ac:dyDescent="0.3">
      <c r="A23" s="97" t="s">
        <v>182</v>
      </c>
      <c r="B23" s="98">
        <v>3380</v>
      </c>
      <c r="C23" s="99">
        <v>3</v>
      </c>
      <c r="D23" s="99">
        <v>8.8699999999999992</v>
      </c>
    </row>
    <row r="24" spans="1:4" ht="15.75" thickBot="1" x14ac:dyDescent="0.3">
      <c r="A24" s="97" t="s">
        <v>183</v>
      </c>
      <c r="B24" s="98">
        <v>6702</v>
      </c>
      <c r="C24" s="99">
        <v>2</v>
      </c>
      <c r="D24" s="99">
        <v>2.98</v>
      </c>
    </row>
    <row r="25" spans="1:4" ht="15.75" thickBot="1" x14ac:dyDescent="0.3">
      <c r="A25" s="100" t="s">
        <v>129</v>
      </c>
      <c r="B25" s="98">
        <v>1686</v>
      </c>
      <c r="C25" s="99">
        <v>2</v>
      </c>
      <c r="D25" s="99">
        <v>11.86</v>
      </c>
    </row>
    <row r="26" spans="1:4" ht="15.75" thickBot="1" x14ac:dyDescent="0.3">
      <c r="A26" s="97" t="s">
        <v>131</v>
      </c>
      <c r="B26" s="98">
        <v>2097</v>
      </c>
      <c r="C26" s="99">
        <v>2</v>
      </c>
      <c r="D26" s="99">
        <v>9.5299999999999994</v>
      </c>
    </row>
    <row r="27" spans="1:4" ht="15.75" thickBot="1" x14ac:dyDescent="0.3">
      <c r="A27" s="101" t="s">
        <v>155</v>
      </c>
      <c r="B27" s="98">
        <v>1141</v>
      </c>
      <c r="C27" s="99">
        <v>1</v>
      </c>
      <c r="D27" s="99">
        <v>8.76</v>
      </c>
    </row>
    <row r="28" spans="1:4" ht="15.75" thickBot="1" x14ac:dyDescent="0.3">
      <c r="A28" s="101" t="s">
        <v>178</v>
      </c>
      <c r="B28" s="102">
        <v>34</v>
      </c>
      <c r="C28" s="99">
        <v>1</v>
      </c>
      <c r="D28" s="99">
        <v>294.11</v>
      </c>
    </row>
    <row r="29" spans="1:4" ht="15.75" thickBot="1" x14ac:dyDescent="0.3">
      <c r="A29" s="97" t="s">
        <v>126</v>
      </c>
      <c r="B29" s="102">
        <v>575</v>
      </c>
      <c r="C29" s="99">
        <v>1</v>
      </c>
      <c r="D29" s="99">
        <v>17.39</v>
      </c>
    </row>
    <row r="30" spans="1:4" ht="15.75" thickBot="1" x14ac:dyDescent="0.3">
      <c r="A30" s="100" t="s">
        <v>156</v>
      </c>
      <c r="B30" s="98">
        <v>1051</v>
      </c>
      <c r="C30" s="99">
        <v>1</v>
      </c>
      <c r="D30" s="99">
        <v>9.51</v>
      </c>
    </row>
    <row r="31" spans="1:4" ht="15.75" thickBot="1" x14ac:dyDescent="0.3">
      <c r="A31" s="100" t="s">
        <v>124</v>
      </c>
      <c r="B31" s="98">
        <v>1177</v>
      </c>
      <c r="C31" s="99">
        <v>1</v>
      </c>
      <c r="D31" s="99">
        <v>8.49</v>
      </c>
    </row>
    <row r="32" spans="1:4" x14ac:dyDescent="0.25">
      <c r="A32" s="49"/>
      <c r="B32" s="1"/>
      <c r="C32" s="1"/>
      <c r="D32" s="1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3" sqref="A3:B3"/>
    </sheetView>
  </sheetViews>
  <sheetFormatPr baseColWidth="10" defaultRowHeight="15" x14ac:dyDescent="0.25"/>
  <cols>
    <col min="1" max="1" width="20.5703125" customWidth="1"/>
    <col min="2" max="2" width="22.85546875" customWidth="1"/>
  </cols>
  <sheetData>
    <row r="1" spans="1:2" x14ac:dyDescent="0.25">
      <c r="A1" s="5" t="s">
        <v>184</v>
      </c>
    </row>
    <row r="3" spans="1:2" ht="30.75" thickBot="1" x14ac:dyDescent="0.3">
      <c r="A3" s="58" t="s">
        <v>7</v>
      </c>
      <c r="B3" s="59" t="s">
        <v>185</v>
      </c>
    </row>
    <row r="4" spans="1:2" ht="15.75" thickBot="1" x14ac:dyDescent="0.3">
      <c r="A4" s="17" t="s">
        <v>186</v>
      </c>
      <c r="B4" s="32">
        <v>312</v>
      </c>
    </row>
    <row r="5" spans="1:2" ht="15.75" thickBot="1" x14ac:dyDescent="0.3">
      <c r="A5" s="17" t="s">
        <v>187</v>
      </c>
      <c r="B5" s="32">
        <v>73</v>
      </c>
    </row>
    <row r="6" spans="1:2" ht="15.75" thickBot="1" x14ac:dyDescent="0.3">
      <c r="A6" s="17" t="s">
        <v>188</v>
      </c>
      <c r="B6" s="32">
        <v>23</v>
      </c>
    </row>
    <row r="7" spans="1:2" x14ac:dyDescent="0.25">
      <c r="A7" s="19" t="s">
        <v>189</v>
      </c>
      <c r="B7" s="33">
        <v>6</v>
      </c>
    </row>
  </sheetData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cols>
    <col min="1" max="1" width="19.42578125" style="103" customWidth="1"/>
    <col min="2" max="16384" width="11.42578125" style="1"/>
  </cols>
  <sheetData>
    <row r="1" spans="1:3" x14ac:dyDescent="0.25">
      <c r="A1" s="80" t="s">
        <v>190</v>
      </c>
    </row>
    <row r="2" spans="1:3" ht="15.75" thickBot="1" x14ac:dyDescent="0.3"/>
    <row r="3" spans="1:3" ht="15.75" thickBot="1" x14ac:dyDescent="0.3">
      <c r="A3" s="104" t="s">
        <v>191</v>
      </c>
      <c r="B3" s="66" t="s">
        <v>192</v>
      </c>
      <c r="C3" s="105" t="s">
        <v>193</v>
      </c>
    </row>
    <row r="4" spans="1:3" ht="45.75" thickBot="1" x14ac:dyDescent="0.3">
      <c r="A4" s="106" t="s">
        <v>194</v>
      </c>
      <c r="B4" s="107">
        <v>382</v>
      </c>
      <c r="C4" s="108">
        <v>0.51619999999999999</v>
      </c>
    </row>
    <row r="5" spans="1:3" ht="45.75" thickBot="1" x14ac:dyDescent="0.3">
      <c r="A5" s="106" t="s">
        <v>195</v>
      </c>
      <c r="B5" s="107">
        <v>32</v>
      </c>
      <c r="C5" s="108">
        <v>4.3200000000000002E-2</v>
      </c>
    </row>
    <row r="6" spans="1:3" ht="15.75" thickBot="1" x14ac:dyDescent="0.3">
      <c r="A6" s="106" t="s">
        <v>196</v>
      </c>
      <c r="B6" s="107">
        <v>326</v>
      </c>
      <c r="C6" s="108">
        <v>0.4405</v>
      </c>
    </row>
    <row r="7" spans="1:3" ht="15.75" thickBot="1" x14ac:dyDescent="0.3">
      <c r="A7" s="109" t="s">
        <v>197</v>
      </c>
      <c r="B7" s="110">
        <v>740</v>
      </c>
      <c r="C7" s="111">
        <v>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RowHeight="15" x14ac:dyDescent="0.25"/>
  <cols>
    <col min="1" max="1" width="18.85546875" customWidth="1"/>
  </cols>
  <sheetData>
    <row r="1" spans="1:2" x14ac:dyDescent="0.25">
      <c r="A1" s="80" t="s">
        <v>198</v>
      </c>
    </row>
    <row r="3" spans="1:2" ht="15.75" thickBot="1" x14ac:dyDescent="0.3">
      <c r="A3" s="76" t="s">
        <v>7</v>
      </c>
      <c r="B3" s="78" t="s">
        <v>192</v>
      </c>
    </row>
    <row r="4" spans="1:2" ht="15.75" thickBot="1" x14ac:dyDescent="0.3">
      <c r="A4" s="17" t="s">
        <v>199</v>
      </c>
      <c r="B4" s="32">
        <v>110</v>
      </c>
    </row>
    <row r="5" spans="1:2" ht="15.75" thickBot="1" x14ac:dyDescent="0.3">
      <c r="A5" s="17" t="s">
        <v>200</v>
      </c>
      <c r="B5" s="32">
        <v>90</v>
      </c>
    </row>
    <row r="6" spans="1:2" ht="15.75" thickBot="1" x14ac:dyDescent="0.3">
      <c r="A6" s="17" t="s">
        <v>201</v>
      </c>
      <c r="B6" s="32">
        <v>71</v>
      </c>
    </row>
    <row r="7" spans="1:2" ht="15.75" thickBot="1" x14ac:dyDescent="0.3">
      <c r="A7" s="17" t="s">
        <v>202</v>
      </c>
      <c r="B7" s="32">
        <v>36</v>
      </c>
    </row>
    <row r="8" spans="1:2" ht="15.75" thickBot="1" x14ac:dyDescent="0.3">
      <c r="A8" s="17" t="s">
        <v>203</v>
      </c>
      <c r="B8" s="32">
        <v>32</v>
      </c>
    </row>
    <row r="9" spans="1:2" ht="15.75" thickBot="1" x14ac:dyDescent="0.3">
      <c r="A9" s="17" t="s">
        <v>204</v>
      </c>
      <c r="B9" s="32">
        <v>28</v>
      </c>
    </row>
    <row r="10" spans="1:2" ht="15.75" thickBot="1" x14ac:dyDescent="0.3">
      <c r="A10" s="17" t="s">
        <v>205</v>
      </c>
      <c r="B10" s="32">
        <v>12</v>
      </c>
    </row>
    <row r="11" spans="1:2" ht="15.75" thickBot="1" x14ac:dyDescent="0.3">
      <c r="A11" s="17" t="s">
        <v>206</v>
      </c>
      <c r="B11" s="32">
        <v>14</v>
      </c>
    </row>
    <row r="12" spans="1:2" ht="15.75" thickBot="1" x14ac:dyDescent="0.3">
      <c r="A12" s="17" t="s">
        <v>207</v>
      </c>
      <c r="B12" s="32">
        <v>14</v>
      </c>
    </row>
    <row r="13" spans="1:2" ht="15.75" thickBot="1" x14ac:dyDescent="0.3">
      <c r="A13" s="17" t="s">
        <v>208</v>
      </c>
      <c r="B13" s="32">
        <v>3</v>
      </c>
    </row>
    <row r="14" spans="1:2" ht="15.75" thickBot="1" x14ac:dyDescent="0.3">
      <c r="A14" s="17" t="s">
        <v>209</v>
      </c>
      <c r="B14" s="32">
        <v>2</v>
      </c>
    </row>
    <row r="15" spans="1:2" ht="15.75" thickBot="1" x14ac:dyDescent="0.3">
      <c r="A15" s="17" t="s">
        <v>210</v>
      </c>
      <c r="B15" s="32">
        <v>1</v>
      </c>
    </row>
    <row r="16" spans="1:2" x14ac:dyDescent="0.25">
      <c r="A16" s="19" t="s">
        <v>211</v>
      </c>
      <c r="B16" s="33">
        <v>1</v>
      </c>
    </row>
  </sheetData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7.5703125" customWidth="1"/>
    <col min="2" max="2" width="20.42578125" customWidth="1"/>
  </cols>
  <sheetData>
    <row r="1" spans="1:2" x14ac:dyDescent="0.25">
      <c r="A1" s="80" t="s">
        <v>212</v>
      </c>
    </row>
    <row r="3" spans="1:2" ht="45.75" thickBot="1" x14ac:dyDescent="0.3">
      <c r="A3" s="112" t="s">
        <v>7</v>
      </c>
      <c r="B3" s="53" t="s">
        <v>213</v>
      </c>
    </row>
    <row r="4" spans="1:2" ht="15.75" thickBot="1" x14ac:dyDescent="0.3">
      <c r="A4" s="17" t="s">
        <v>186</v>
      </c>
      <c r="B4" s="32">
        <v>97</v>
      </c>
    </row>
    <row r="5" spans="1:2" ht="15.75" thickBot="1" x14ac:dyDescent="0.3">
      <c r="A5" s="17" t="s">
        <v>214</v>
      </c>
      <c r="B5" s="32">
        <v>12</v>
      </c>
    </row>
    <row r="6" spans="1:2" x14ac:dyDescent="0.25">
      <c r="A6" s="19" t="s">
        <v>215</v>
      </c>
      <c r="B6" s="33">
        <v>1</v>
      </c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2" max="2" width="20.28515625" customWidth="1"/>
  </cols>
  <sheetData>
    <row r="1" spans="1:2" x14ac:dyDescent="0.25">
      <c r="A1" s="80" t="s">
        <v>216</v>
      </c>
    </row>
    <row r="3" spans="1:2" ht="15.75" thickBot="1" x14ac:dyDescent="0.3">
      <c r="A3" s="63" t="s">
        <v>7</v>
      </c>
      <c r="B3" s="64" t="s">
        <v>217</v>
      </c>
    </row>
    <row r="4" spans="1:2" ht="15.75" thickBot="1" x14ac:dyDescent="0.3">
      <c r="A4" s="17" t="s">
        <v>186</v>
      </c>
      <c r="B4" s="32">
        <v>29</v>
      </c>
    </row>
    <row r="5" spans="1:2" ht="15.75" thickBot="1" x14ac:dyDescent="0.3">
      <c r="A5" s="17" t="s">
        <v>187</v>
      </c>
      <c r="B5" s="32">
        <v>44</v>
      </c>
    </row>
    <row r="6" spans="1:2" x14ac:dyDescent="0.25">
      <c r="A6" s="19" t="s">
        <v>188</v>
      </c>
      <c r="B6" s="33">
        <v>17</v>
      </c>
    </row>
  </sheetData>
  <pageMargins left="0.7" right="0.7" top="0.75" bottom="0.75" header="0.3" footer="0.3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baseColWidth="10" defaultRowHeight="15" x14ac:dyDescent="0.25"/>
  <cols>
    <col min="1" max="1" width="16.140625" customWidth="1"/>
    <col min="2" max="2" width="18.28515625" customWidth="1"/>
    <col min="3" max="3" width="13.28515625" customWidth="1"/>
  </cols>
  <sheetData>
    <row r="1" spans="1:4" x14ac:dyDescent="0.25">
      <c r="A1" s="80" t="s">
        <v>218</v>
      </c>
    </row>
    <row r="2" spans="1:4" ht="15.75" thickBot="1" x14ac:dyDescent="0.3"/>
    <row r="3" spans="1:4" ht="30.75" thickBot="1" x14ac:dyDescent="0.3">
      <c r="A3" s="96" t="s">
        <v>225</v>
      </c>
      <c r="B3" s="96" t="s">
        <v>99</v>
      </c>
      <c r="C3" s="96" t="s">
        <v>226</v>
      </c>
      <c r="D3" s="96" t="s">
        <v>227</v>
      </c>
    </row>
    <row r="4" spans="1:4" ht="15.75" thickBot="1" x14ac:dyDescent="0.3">
      <c r="A4" s="114" t="s">
        <v>219</v>
      </c>
      <c r="B4" s="114">
        <v>33</v>
      </c>
      <c r="C4" s="115" t="s">
        <v>228</v>
      </c>
      <c r="D4" s="102" t="s">
        <v>233</v>
      </c>
    </row>
    <row r="5" spans="1:4" ht="15.75" thickBot="1" x14ac:dyDescent="0.3">
      <c r="A5" s="114"/>
      <c r="B5" s="114"/>
      <c r="C5" s="115" t="s">
        <v>229</v>
      </c>
      <c r="D5" s="102">
        <v>2</v>
      </c>
    </row>
    <row r="6" spans="1:4" ht="15.75" thickBot="1" x14ac:dyDescent="0.3">
      <c r="A6" s="114"/>
      <c r="B6" s="114"/>
      <c r="C6" s="115" t="s">
        <v>230</v>
      </c>
      <c r="D6" s="102">
        <v>2</v>
      </c>
    </row>
    <row r="7" spans="1:4" ht="15.75" thickBot="1" x14ac:dyDescent="0.3">
      <c r="A7" s="114"/>
      <c r="B7" s="114"/>
      <c r="C7" s="115" t="s">
        <v>231</v>
      </c>
      <c r="D7" s="102">
        <v>4</v>
      </c>
    </row>
    <row r="8" spans="1:4" ht="15.75" thickBot="1" x14ac:dyDescent="0.3">
      <c r="A8" s="114"/>
      <c r="B8" s="114"/>
      <c r="C8" s="115" t="s">
        <v>232</v>
      </c>
      <c r="D8" s="102">
        <v>5</v>
      </c>
    </row>
    <row r="9" spans="1:4" ht="15.75" thickBot="1" x14ac:dyDescent="0.3">
      <c r="A9" s="115" t="s">
        <v>220</v>
      </c>
      <c r="B9" s="115">
        <v>11</v>
      </c>
      <c r="C9" s="115" t="s">
        <v>240</v>
      </c>
      <c r="D9" s="102">
        <v>11</v>
      </c>
    </row>
    <row r="10" spans="1:4" ht="15.75" thickBot="1" x14ac:dyDescent="0.3">
      <c r="A10" s="115" t="s">
        <v>221</v>
      </c>
      <c r="B10" s="115">
        <v>5</v>
      </c>
      <c r="C10" s="115" t="s">
        <v>234</v>
      </c>
      <c r="D10" s="102">
        <v>5</v>
      </c>
    </row>
    <row r="11" spans="1:4" ht="15.75" thickBot="1" x14ac:dyDescent="0.3">
      <c r="A11" s="114" t="s">
        <v>222</v>
      </c>
      <c r="B11" s="114">
        <v>17</v>
      </c>
      <c r="C11" s="115" t="s">
        <v>235</v>
      </c>
      <c r="D11" s="102">
        <v>15</v>
      </c>
    </row>
    <row r="12" spans="1:4" ht="15.75" thickBot="1" x14ac:dyDescent="0.3">
      <c r="A12" s="114"/>
      <c r="B12" s="114"/>
      <c r="C12" s="115" t="s">
        <v>236</v>
      </c>
      <c r="D12" s="116">
        <v>2</v>
      </c>
    </row>
    <row r="13" spans="1:4" ht="15.75" thickBot="1" x14ac:dyDescent="0.3">
      <c r="A13" s="114" t="s">
        <v>223</v>
      </c>
      <c r="B13" s="114">
        <v>4</v>
      </c>
      <c r="C13" s="115" t="s">
        <v>237</v>
      </c>
      <c r="D13" s="102">
        <v>1</v>
      </c>
    </row>
    <row r="14" spans="1:4" ht="15.75" thickBot="1" x14ac:dyDescent="0.3">
      <c r="A14" s="114"/>
      <c r="B14" s="114"/>
      <c r="C14" s="115" t="s">
        <v>238</v>
      </c>
      <c r="D14" s="102">
        <v>3</v>
      </c>
    </row>
    <row r="15" spans="1:4" ht="15.75" thickBot="1" x14ac:dyDescent="0.3">
      <c r="A15" s="115" t="s">
        <v>224</v>
      </c>
      <c r="B15" s="115">
        <v>1</v>
      </c>
      <c r="C15" s="115" t="s">
        <v>239</v>
      </c>
      <c r="D15" s="102">
        <v>1</v>
      </c>
    </row>
  </sheetData>
  <mergeCells count="6">
    <mergeCell ref="A4:A8"/>
    <mergeCell ref="B4:B8"/>
    <mergeCell ref="A11:A12"/>
    <mergeCell ref="B11:B12"/>
    <mergeCell ref="A13:A14"/>
    <mergeCell ref="B13: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baseColWidth="10" defaultRowHeight="15" x14ac:dyDescent="0.25"/>
  <sheetData>
    <row r="1" spans="1:3" x14ac:dyDescent="0.25">
      <c r="A1" s="5" t="s">
        <v>6</v>
      </c>
    </row>
    <row r="2" spans="1:3" ht="15.75" thickBot="1" x14ac:dyDescent="0.3"/>
    <row r="3" spans="1:3" ht="15.75" thickBot="1" x14ac:dyDescent="0.3">
      <c r="A3" s="6" t="s">
        <v>7</v>
      </c>
      <c r="B3" s="6" t="s">
        <v>8</v>
      </c>
      <c r="C3" s="6" t="s">
        <v>9</v>
      </c>
    </row>
    <row r="4" spans="1:3" ht="15.75" thickBot="1" x14ac:dyDescent="0.3">
      <c r="A4" s="7">
        <v>2013</v>
      </c>
      <c r="B4" s="8">
        <v>28</v>
      </c>
      <c r="C4" s="8">
        <v>54</v>
      </c>
    </row>
    <row r="5" spans="1:3" ht="15.75" thickBot="1" x14ac:dyDescent="0.3">
      <c r="A5" s="7">
        <v>2014</v>
      </c>
      <c r="B5" s="8">
        <v>15.8</v>
      </c>
      <c r="C5" s="8">
        <v>49</v>
      </c>
    </row>
    <row r="6" spans="1:3" ht="15.75" thickBot="1" x14ac:dyDescent="0.3">
      <c r="A6" s="7">
        <v>2015</v>
      </c>
      <c r="B6" s="8">
        <v>40</v>
      </c>
      <c r="C6" s="8">
        <v>58</v>
      </c>
    </row>
    <row r="7" spans="1:3" ht="15.75" thickBot="1" x14ac:dyDescent="0.3">
      <c r="A7" s="7">
        <v>2016</v>
      </c>
      <c r="B7" s="8">
        <v>32.1</v>
      </c>
      <c r="C7" s="8">
        <v>77</v>
      </c>
    </row>
    <row r="8" spans="1:3" ht="15.75" thickBot="1" x14ac:dyDescent="0.3">
      <c r="A8" s="7">
        <v>2017</v>
      </c>
      <c r="B8" s="8">
        <v>33.18</v>
      </c>
      <c r="C8" s="8">
        <v>67</v>
      </c>
    </row>
    <row r="9" spans="1:3" ht="15.75" thickBot="1" x14ac:dyDescent="0.3">
      <c r="A9" s="7">
        <v>2018</v>
      </c>
      <c r="B9" s="8">
        <v>51.52</v>
      </c>
      <c r="C9" s="8">
        <v>54</v>
      </c>
    </row>
    <row r="10" spans="1:3" ht="15.75" thickBot="1" x14ac:dyDescent="0.3">
      <c r="A10" s="7">
        <v>2019</v>
      </c>
      <c r="B10" s="8">
        <v>50.07</v>
      </c>
      <c r="C10" s="8">
        <v>40</v>
      </c>
    </row>
    <row r="11" spans="1:3" ht="15.75" thickBot="1" x14ac:dyDescent="0.3">
      <c r="A11" s="7">
        <v>2020</v>
      </c>
      <c r="B11" s="8">
        <v>39.82</v>
      </c>
      <c r="C11" s="8">
        <v>41</v>
      </c>
    </row>
    <row r="12" spans="1:3" ht="15.75" thickBot="1" x14ac:dyDescent="0.3">
      <c r="A12" s="7">
        <v>2021</v>
      </c>
      <c r="B12" s="8">
        <v>46.42</v>
      </c>
      <c r="C12" s="8"/>
    </row>
  </sheetData>
  <pageMargins left="0.7" right="0.7" top="0.75" bottom="0.75" header="0.3" footer="0.3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baseColWidth="10" defaultRowHeight="15" x14ac:dyDescent="0.25"/>
  <cols>
    <col min="1" max="1" width="11.42578125" style="51"/>
    <col min="3" max="3" width="29.85546875" customWidth="1"/>
  </cols>
  <sheetData>
    <row r="1" spans="1:3" x14ac:dyDescent="0.25">
      <c r="A1" s="80" t="s">
        <v>241</v>
      </c>
      <c r="B1" s="1"/>
      <c r="C1" s="1"/>
    </row>
    <row r="2" spans="1:3" ht="15.75" thickBot="1" x14ac:dyDescent="0.3">
      <c r="A2" s="49"/>
      <c r="B2" s="1"/>
      <c r="C2" s="1"/>
    </row>
    <row r="3" spans="1:3" ht="15.75" thickBot="1" x14ac:dyDescent="0.3">
      <c r="A3" s="119" t="s">
        <v>242</v>
      </c>
      <c r="B3" s="96" t="s">
        <v>243</v>
      </c>
      <c r="C3" s="96" t="s">
        <v>244</v>
      </c>
    </row>
    <row r="4" spans="1:3" ht="15.75" thickBot="1" x14ac:dyDescent="0.3">
      <c r="A4" s="118" t="s">
        <v>245</v>
      </c>
      <c r="B4" s="115" t="s">
        <v>246</v>
      </c>
      <c r="C4" s="115" t="s">
        <v>247</v>
      </c>
    </row>
    <row r="5" spans="1:3" ht="15.75" thickBot="1" x14ac:dyDescent="0.3">
      <c r="A5" s="118" t="s">
        <v>248</v>
      </c>
      <c r="B5" s="115" t="s">
        <v>249</v>
      </c>
      <c r="C5" s="115" t="s">
        <v>250</v>
      </c>
    </row>
    <row r="6" spans="1:3" ht="15.75" thickBot="1" x14ac:dyDescent="0.3">
      <c r="A6" s="118" t="s">
        <v>248</v>
      </c>
      <c r="B6" s="115" t="s">
        <v>251</v>
      </c>
      <c r="C6" s="115" t="s">
        <v>252</v>
      </c>
    </row>
    <row r="7" spans="1:3" ht="15.75" thickBot="1" x14ac:dyDescent="0.3">
      <c r="A7" s="118" t="s">
        <v>248</v>
      </c>
      <c r="B7" s="115" t="s">
        <v>253</v>
      </c>
      <c r="C7" s="115" t="s">
        <v>254</v>
      </c>
    </row>
    <row r="8" spans="1:3" ht="15.75" thickBot="1" x14ac:dyDescent="0.3">
      <c r="A8" s="118" t="s">
        <v>248</v>
      </c>
      <c r="B8" s="115" t="s">
        <v>253</v>
      </c>
      <c r="C8" s="115" t="s">
        <v>255</v>
      </c>
    </row>
    <row r="9" spans="1:3" ht="15.75" thickBot="1" x14ac:dyDescent="0.3">
      <c r="A9" s="118" t="s">
        <v>248</v>
      </c>
      <c r="B9" s="115" t="s">
        <v>256</v>
      </c>
      <c r="C9" s="115" t="s">
        <v>257</v>
      </c>
    </row>
    <row r="10" spans="1:3" ht="15.75" thickBot="1" x14ac:dyDescent="0.3">
      <c r="A10" s="118" t="s">
        <v>248</v>
      </c>
      <c r="B10" s="115" t="s">
        <v>258</v>
      </c>
      <c r="C10" s="115" t="s">
        <v>259</v>
      </c>
    </row>
    <row r="11" spans="1:3" ht="15.75" thickBot="1" x14ac:dyDescent="0.3">
      <c r="A11" s="118" t="s">
        <v>260</v>
      </c>
      <c r="B11" s="115" t="s">
        <v>261</v>
      </c>
      <c r="C11" s="115" t="s">
        <v>262</v>
      </c>
    </row>
    <row r="12" spans="1:3" ht="15.75" thickBot="1" x14ac:dyDescent="0.3">
      <c r="A12" s="118" t="s">
        <v>248</v>
      </c>
      <c r="B12" s="115" t="s">
        <v>251</v>
      </c>
      <c r="C12" s="115" t="s">
        <v>263</v>
      </c>
    </row>
    <row r="13" spans="1:3" ht="15.75" thickBot="1" x14ac:dyDescent="0.3">
      <c r="A13" s="118" t="s">
        <v>248</v>
      </c>
      <c r="B13" s="115" t="s">
        <v>264</v>
      </c>
      <c r="C13" s="115" t="s">
        <v>265</v>
      </c>
    </row>
    <row r="14" spans="1:3" ht="15.75" thickBot="1" x14ac:dyDescent="0.3">
      <c r="A14" s="118" t="s">
        <v>248</v>
      </c>
      <c r="B14" s="115" t="s">
        <v>266</v>
      </c>
      <c r="C14" s="115" t="s">
        <v>267</v>
      </c>
    </row>
    <row r="15" spans="1:3" ht="15.75" thickBot="1" x14ac:dyDescent="0.3">
      <c r="A15" s="118" t="s">
        <v>260</v>
      </c>
      <c r="B15" s="115" t="s">
        <v>268</v>
      </c>
      <c r="C15" s="115" t="s">
        <v>269</v>
      </c>
    </row>
    <row r="16" spans="1:3" ht="15.75" thickBot="1" x14ac:dyDescent="0.3">
      <c r="A16" s="118" t="s">
        <v>248</v>
      </c>
      <c r="B16" s="115" t="s">
        <v>270</v>
      </c>
      <c r="C16" s="115" t="s">
        <v>271</v>
      </c>
    </row>
    <row r="17" spans="1:3" ht="15.75" thickBot="1" x14ac:dyDescent="0.3">
      <c r="A17" s="118" t="s">
        <v>260</v>
      </c>
      <c r="B17" s="115" t="s">
        <v>253</v>
      </c>
      <c r="C17" s="115" t="s">
        <v>272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14" sqref="D14"/>
    </sheetView>
  </sheetViews>
  <sheetFormatPr baseColWidth="10" defaultRowHeight="15" x14ac:dyDescent="0.25"/>
  <cols>
    <col min="1" max="1" width="18.28515625" customWidth="1"/>
  </cols>
  <sheetData>
    <row r="1" spans="1:2" x14ac:dyDescent="0.25">
      <c r="A1" s="80" t="s">
        <v>273</v>
      </c>
    </row>
    <row r="3" spans="1:2" ht="30.75" thickBot="1" x14ac:dyDescent="0.3">
      <c r="A3" s="120" t="s">
        <v>7</v>
      </c>
      <c r="B3" s="53" t="s">
        <v>217</v>
      </c>
    </row>
    <row r="4" spans="1:2" ht="15.75" thickBot="1" x14ac:dyDescent="0.3">
      <c r="A4" s="17" t="s">
        <v>186</v>
      </c>
      <c r="B4" s="32">
        <v>24</v>
      </c>
    </row>
    <row r="5" spans="1:2" ht="15.75" thickBot="1" x14ac:dyDescent="0.3">
      <c r="A5" s="17" t="s">
        <v>187</v>
      </c>
      <c r="B5" s="32">
        <v>3</v>
      </c>
    </row>
    <row r="6" spans="1:2" x14ac:dyDescent="0.25">
      <c r="A6" s="19" t="s">
        <v>274</v>
      </c>
      <c r="B6" s="33">
        <v>1</v>
      </c>
    </row>
  </sheetData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baseColWidth="10" defaultRowHeight="15" x14ac:dyDescent="0.25"/>
  <sheetData>
    <row r="1" spans="1:2" x14ac:dyDescent="0.25">
      <c r="A1" s="80" t="s">
        <v>277</v>
      </c>
    </row>
    <row r="3" spans="1:2" ht="15.75" thickBot="1" x14ac:dyDescent="0.3">
      <c r="A3" s="76" t="s">
        <v>7</v>
      </c>
      <c r="B3" s="78" t="s">
        <v>206</v>
      </c>
    </row>
    <row r="4" spans="1:2" ht="15.75" thickBot="1" x14ac:dyDescent="0.3">
      <c r="A4" s="17">
        <v>2013</v>
      </c>
      <c r="B4" s="32">
        <v>3</v>
      </c>
    </row>
    <row r="5" spans="1:2" ht="15.75" thickBot="1" x14ac:dyDescent="0.3">
      <c r="A5" s="17">
        <v>2014</v>
      </c>
      <c r="B5" s="32">
        <v>2.85</v>
      </c>
    </row>
    <row r="6" spans="1:2" ht="15.75" thickBot="1" x14ac:dyDescent="0.3">
      <c r="A6" s="17">
        <v>2015</v>
      </c>
      <c r="B6" s="32">
        <v>2.2799999999999998</v>
      </c>
    </row>
    <row r="7" spans="1:2" ht="15.75" thickBot="1" x14ac:dyDescent="0.3">
      <c r="A7" s="17">
        <v>2016</v>
      </c>
      <c r="B7" s="32">
        <v>3.36</v>
      </c>
    </row>
    <row r="8" spans="1:2" ht="15.75" thickBot="1" x14ac:dyDescent="0.3">
      <c r="A8" s="17">
        <v>2017</v>
      </c>
      <c r="B8" s="32">
        <v>2.67</v>
      </c>
    </row>
    <row r="9" spans="1:2" ht="15.75" thickBot="1" x14ac:dyDescent="0.3">
      <c r="A9" s="17">
        <v>2018</v>
      </c>
      <c r="B9" s="32">
        <v>3.17</v>
      </c>
    </row>
    <row r="10" spans="1:2" ht="15.75" thickBot="1" x14ac:dyDescent="0.3">
      <c r="A10" s="17">
        <v>2019</v>
      </c>
      <c r="B10" s="32">
        <v>3.16</v>
      </c>
    </row>
    <row r="11" spans="1:2" ht="15.75" thickBot="1" x14ac:dyDescent="0.3">
      <c r="A11" s="17">
        <v>2020</v>
      </c>
      <c r="B11" s="32">
        <v>2.65</v>
      </c>
    </row>
    <row r="12" spans="1:2" x14ac:dyDescent="0.25">
      <c r="A12" s="19">
        <v>2021</v>
      </c>
      <c r="B12" s="33">
        <v>1.89</v>
      </c>
    </row>
  </sheetData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RowHeight="15" x14ac:dyDescent="0.25"/>
  <cols>
    <col min="1" max="1" width="17.28515625" customWidth="1"/>
  </cols>
  <sheetData>
    <row r="1" spans="1:2" x14ac:dyDescent="0.25">
      <c r="A1" s="80" t="s">
        <v>276</v>
      </c>
    </row>
    <row r="3" spans="1:2" x14ac:dyDescent="0.25">
      <c r="A3" s="122" t="s">
        <v>7</v>
      </c>
      <c r="B3" s="123" t="s">
        <v>206</v>
      </c>
    </row>
    <row r="4" spans="1:2" x14ac:dyDescent="0.25">
      <c r="A4" s="35" t="s">
        <v>186</v>
      </c>
      <c r="B4" s="121">
        <v>6</v>
      </c>
    </row>
    <row r="5" spans="1:2" x14ac:dyDescent="0.25">
      <c r="A5" s="35" t="s">
        <v>274</v>
      </c>
      <c r="B5" s="121">
        <v>3</v>
      </c>
    </row>
    <row r="6" spans="1:2" x14ac:dyDescent="0.25">
      <c r="A6" s="35" t="s">
        <v>188</v>
      </c>
      <c r="B6" s="121">
        <v>3</v>
      </c>
    </row>
    <row r="7" spans="1:2" x14ac:dyDescent="0.25">
      <c r="A7" s="36" t="s">
        <v>275</v>
      </c>
      <c r="B7" s="37">
        <v>2</v>
      </c>
    </row>
  </sheetData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/>
  </sheetViews>
  <sheetFormatPr baseColWidth="10" defaultRowHeight="15" x14ac:dyDescent="0.25"/>
  <cols>
    <col min="2" max="2" width="14.7109375" customWidth="1"/>
  </cols>
  <sheetData>
    <row r="1" spans="1:6" x14ac:dyDescent="0.25">
      <c r="A1" s="80" t="s">
        <v>202</v>
      </c>
    </row>
    <row r="2" spans="1:6" ht="15.75" thickBot="1" x14ac:dyDescent="0.3"/>
    <row r="3" spans="1:6" ht="44.25" customHeight="1" thickBot="1" x14ac:dyDescent="0.3">
      <c r="A3" s="119" t="s">
        <v>278</v>
      </c>
      <c r="B3" s="96" t="s">
        <v>279</v>
      </c>
      <c r="C3" s="96" t="s">
        <v>280</v>
      </c>
      <c r="D3" s="96" t="s">
        <v>281</v>
      </c>
      <c r="E3" s="96" t="s">
        <v>317</v>
      </c>
      <c r="F3" s="96" t="s">
        <v>282</v>
      </c>
    </row>
    <row r="4" spans="1:6" ht="15.75" thickBot="1" x14ac:dyDescent="0.3">
      <c r="A4" s="124" t="s">
        <v>283</v>
      </c>
      <c r="B4" s="124">
        <v>21</v>
      </c>
      <c r="C4" s="124">
        <v>23</v>
      </c>
      <c r="D4" s="124">
        <v>26</v>
      </c>
      <c r="E4" s="124">
        <v>3172</v>
      </c>
      <c r="F4" s="124"/>
    </row>
    <row r="5" spans="1:6" ht="15.75" thickBot="1" x14ac:dyDescent="0.3">
      <c r="A5" s="124" t="s">
        <v>283</v>
      </c>
      <c r="B5" s="124">
        <v>3</v>
      </c>
      <c r="C5" s="124">
        <v>21</v>
      </c>
      <c r="D5" s="124">
        <v>21</v>
      </c>
      <c r="E5" s="124">
        <v>6967</v>
      </c>
      <c r="F5" s="124"/>
    </row>
    <row r="6" spans="1:6" ht="15.75" thickBot="1" x14ac:dyDescent="0.3">
      <c r="A6" s="124" t="s">
        <v>284</v>
      </c>
      <c r="B6" s="124">
        <v>1</v>
      </c>
      <c r="C6" s="124">
        <v>22</v>
      </c>
      <c r="D6" s="124">
        <v>22</v>
      </c>
      <c r="E6" s="124">
        <v>4002</v>
      </c>
      <c r="F6" s="124"/>
    </row>
    <row r="7" spans="1:6" ht="15.75" thickBot="1" x14ac:dyDescent="0.3">
      <c r="A7" s="124" t="s">
        <v>285</v>
      </c>
      <c r="B7" s="124">
        <v>6</v>
      </c>
      <c r="C7" s="124">
        <v>38</v>
      </c>
      <c r="D7" s="124">
        <v>38</v>
      </c>
      <c r="E7" s="124">
        <v>4677</v>
      </c>
      <c r="F7" s="124"/>
    </row>
    <row r="8" spans="1:6" ht="15.75" thickBot="1" x14ac:dyDescent="0.3">
      <c r="A8" s="124" t="s">
        <v>286</v>
      </c>
      <c r="B8" s="124">
        <v>3</v>
      </c>
      <c r="C8" s="124">
        <v>22</v>
      </c>
      <c r="D8" s="124">
        <v>22</v>
      </c>
      <c r="E8" s="124">
        <v>2032</v>
      </c>
      <c r="F8" s="124"/>
    </row>
    <row r="9" spans="1:6" ht="15.75" thickBot="1" x14ac:dyDescent="0.3">
      <c r="A9" s="124" t="s">
        <v>287</v>
      </c>
      <c r="B9" s="124">
        <v>3</v>
      </c>
      <c r="C9" s="124">
        <v>20</v>
      </c>
      <c r="D9" s="124">
        <v>20</v>
      </c>
      <c r="E9" s="124">
        <v>3942</v>
      </c>
      <c r="F9" s="124"/>
    </row>
    <row r="10" spans="1:6" ht="15.75" thickBot="1" x14ac:dyDescent="0.3">
      <c r="A10" s="124" t="s">
        <v>288</v>
      </c>
      <c r="B10" s="124">
        <v>2</v>
      </c>
      <c r="C10" s="124">
        <v>20</v>
      </c>
      <c r="D10" s="124">
        <v>20</v>
      </c>
      <c r="E10" s="124">
        <v>2332</v>
      </c>
      <c r="F10" s="124"/>
    </row>
    <row r="11" spans="1:6" ht="15.75" thickBot="1" x14ac:dyDescent="0.3">
      <c r="A11" s="124" t="s">
        <v>289</v>
      </c>
      <c r="B11" s="124">
        <v>7</v>
      </c>
      <c r="C11" s="124">
        <v>22</v>
      </c>
      <c r="D11" s="124">
        <v>22</v>
      </c>
      <c r="E11" s="124">
        <v>7751</v>
      </c>
      <c r="F11" s="124"/>
    </row>
    <row r="12" spans="1:6" ht="15.75" thickBot="1" x14ac:dyDescent="0.3">
      <c r="A12" s="124" t="s">
        <v>290</v>
      </c>
      <c r="B12" s="124">
        <v>3</v>
      </c>
      <c r="C12" s="124">
        <v>21</v>
      </c>
      <c r="D12" s="124">
        <v>21</v>
      </c>
      <c r="E12" s="124">
        <v>1415</v>
      </c>
      <c r="F12" s="124"/>
    </row>
    <row r="13" spans="1:6" ht="15.75" thickBot="1" x14ac:dyDescent="0.3">
      <c r="A13" s="124" t="s">
        <v>291</v>
      </c>
      <c r="B13" s="124">
        <v>23</v>
      </c>
      <c r="C13" s="124">
        <v>38</v>
      </c>
      <c r="D13" s="124">
        <v>54</v>
      </c>
      <c r="E13" s="124">
        <v>3019</v>
      </c>
      <c r="F13" s="124"/>
    </row>
    <row r="14" spans="1:6" ht="15.75" thickBot="1" x14ac:dyDescent="0.3">
      <c r="A14" s="124" t="s">
        <v>292</v>
      </c>
      <c r="B14" s="124">
        <v>11</v>
      </c>
      <c r="C14" s="124">
        <v>29</v>
      </c>
      <c r="D14" s="124">
        <v>29</v>
      </c>
      <c r="E14" s="124">
        <v>15489</v>
      </c>
      <c r="F14" s="124"/>
    </row>
    <row r="15" spans="1:6" ht="15.75" thickBot="1" x14ac:dyDescent="0.3">
      <c r="A15" s="124" t="s">
        <v>285</v>
      </c>
      <c r="B15" s="124">
        <v>62</v>
      </c>
      <c r="C15" s="124">
        <v>31</v>
      </c>
      <c r="D15" s="124">
        <v>33</v>
      </c>
      <c r="E15" s="124">
        <v>3302</v>
      </c>
      <c r="F15" s="124"/>
    </row>
    <row r="16" spans="1:6" ht="15.75" thickBot="1" x14ac:dyDescent="0.3">
      <c r="A16" s="124" t="s">
        <v>293</v>
      </c>
      <c r="B16" s="124">
        <v>28</v>
      </c>
      <c r="C16" s="124">
        <v>29</v>
      </c>
      <c r="D16" s="124">
        <v>59</v>
      </c>
      <c r="E16" s="124">
        <v>2827</v>
      </c>
      <c r="F16" s="124"/>
    </row>
    <row r="17" spans="1:6" ht="15.75" thickBot="1" x14ac:dyDescent="0.3">
      <c r="A17" s="124" t="s">
        <v>294</v>
      </c>
      <c r="B17" s="124">
        <v>2</v>
      </c>
      <c r="C17" s="124">
        <v>20</v>
      </c>
      <c r="D17" s="124">
        <v>20</v>
      </c>
      <c r="E17" s="124">
        <v>3584</v>
      </c>
      <c r="F17" s="124"/>
    </row>
    <row r="18" spans="1:6" ht="15.75" thickBot="1" x14ac:dyDescent="0.3">
      <c r="A18" s="124" t="s">
        <v>295</v>
      </c>
      <c r="B18" s="124">
        <v>102</v>
      </c>
      <c r="C18" s="124">
        <v>37</v>
      </c>
      <c r="D18" s="124">
        <v>30</v>
      </c>
      <c r="E18" s="124">
        <v>11763</v>
      </c>
      <c r="F18" s="124"/>
    </row>
    <row r="19" spans="1:6" ht="15.75" thickBot="1" x14ac:dyDescent="0.3">
      <c r="A19" s="124" t="s">
        <v>296</v>
      </c>
      <c r="B19" s="124">
        <v>14</v>
      </c>
      <c r="C19" s="124">
        <v>23</v>
      </c>
      <c r="D19" s="124">
        <v>29</v>
      </c>
      <c r="E19" s="124">
        <v>8566</v>
      </c>
      <c r="F19" s="124"/>
    </row>
    <row r="20" spans="1:6" ht="15.75" thickBot="1" x14ac:dyDescent="0.3">
      <c r="A20" s="124" t="s">
        <v>297</v>
      </c>
      <c r="B20" s="124">
        <v>20</v>
      </c>
      <c r="C20" s="124">
        <v>21</v>
      </c>
      <c r="D20" s="124">
        <v>27</v>
      </c>
      <c r="E20" s="124">
        <v>2183</v>
      </c>
      <c r="F20" s="124"/>
    </row>
    <row r="21" spans="1:6" ht="15.75" thickBot="1" x14ac:dyDescent="0.3">
      <c r="A21" s="124" t="s">
        <v>298</v>
      </c>
      <c r="B21" s="124">
        <v>2</v>
      </c>
      <c r="C21" s="124">
        <v>21</v>
      </c>
      <c r="D21" s="124">
        <v>21</v>
      </c>
      <c r="E21" s="124">
        <v>2483</v>
      </c>
      <c r="F21" s="124"/>
    </row>
    <row r="22" spans="1:6" ht="15.75" thickBot="1" x14ac:dyDescent="0.3">
      <c r="A22" s="124" t="s">
        <v>299</v>
      </c>
      <c r="B22" s="124">
        <v>24</v>
      </c>
      <c r="C22" s="124">
        <v>22</v>
      </c>
      <c r="D22" s="124">
        <v>27</v>
      </c>
      <c r="E22" s="124">
        <v>13174</v>
      </c>
      <c r="F22" s="124"/>
    </row>
    <row r="23" spans="1:6" ht="15.75" thickBot="1" x14ac:dyDescent="0.3">
      <c r="A23" s="124" t="s">
        <v>300</v>
      </c>
      <c r="B23" s="124">
        <v>12</v>
      </c>
      <c r="C23" s="124">
        <v>41</v>
      </c>
      <c r="D23" s="124">
        <v>41</v>
      </c>
      <c r="E23" s="124">
        <v>7261</v>
      </c>
      <c r="F23" s="124"/>
    </row>
    <row r="24" spans="1:6" ht="30.75" thickBot="1" x14ac:dyDescent="0.3">
      <c r="A24" s="124" t="s">
        <v>301</v>
      </c>
      <c r="B24" s="124">
        <v>47</v>
      </c>
      <c r="C24" s="124">
        <v>0</v>
      </c>
      <c r="D24" s="124">
        <v>27</v>
      </c>
      <c r="E24" s="124">
        <v>3750</v>
      </c>
      <c r="F24" s="124" t="s">
        <v>302</v>
      </c>
    </row>
    <row r="25" spans="1:6" ht="15.75" thickBot="1" x14ac:dyDescent="0.3">
      <c r="A25" s="124" t="s">
        <v>284</v>
      </c>
      <c r="B25" s="124">
        <v>2</v>
      </c>
      <c r="C25" s="124">
        <v>21</v>
      </c>
      <c r="D25" s="124">
        <v>21</v>
      </c>
      <c r="E25" s="124">
        <v>20070</v>
      </c>
      <c r="F25" s="124"/>
    </row>
    <row r="26" spans="1:6" ht="15.75" thickBot="1" x14ac:dyDescent="0.3">
      <c r="A26" s="124" t="s">
        <v>303</v>
      </c>
      <c r="B26" s="124">
        <v>4</v>
      </c>
      <c r="C26" s="124">
        <v>20</v>
      </c>
      <c r="D26" s="124">
        <v>20</v>
      </c>
      <c r="E26" s="124">
        <v>5420</v>
      </c>
      <c r="F26" s="124"/>
    </row>
    <row r="27" spans="1:6" ht="30.75" thickBot="1" x14ac:dyDescent="0.3">
      <c r="A27" s="124" t="s">
        <v>304</v>
      </c>
      <c r="B27" s="124">
        <v>44</v>
      </c>
      <c r="C27" s="124">
        <v>26</v>
      </c>
      <c r="D27" s="124">
        <v>28</v>
      </c>
      <c r="E27" s="124">
        <v>1652</v>
      </c>
      <c r="F27" s="124" t="s">
        <v>305</v>
      </c>
    </row>
    <row r="28" spans="1:6" ht="15.75" thickBot="1" x14ac:dyDescent="0.3">
      <c r="A28" s="124" t="s">
        <v>295</v>
      </c>
      <c r="B28" s="124">
        <v>1</v>
      </c>
      <c r="C28" s="124">
        <v>23</v>
      </c>
      <c r="D28" s="124">
        <v>23</v>
      </c>
      <c r="E28" s="124">
        <v>1841</v>
      </c>
      <c r="F28" s="124"/>
    </row>
    <row r="29" spans="1:6" ht="15.75" thickBot="1" x14ac:dyDescent="0.3">
      <c r="A29" s="124" t="s">
        <v>306</v>
      </c>
      <c r="B29" s="124">
        <v>2</v>
      </c>
      <c r="C29" s="124">
        <v>23</v>
      </c>
      <c r="D29" s="124">
        <v>23</v>
      </c>
      <c r="E29" s="124">
        <v>6050</v>
      </c>
      <c r="F29" s="124"/>
    </row>
    <row r="30" spans="1:6" ht="15.75" thickBot="1" x14ac:dyDescent="0.3">
      <c r="A30" s="124" t="s">
        <v>307</v>
      </c>
      <c r="B30" s="124">
        <v>6</v>
      </c>
      <c r="C30" s="124">
        <v>21</v>
      </c>
      <c r="D30" s="124">
        <v>21</v>
      </c>
      <c r="E30" s="124">
        <v>2950</v>
      </c>
      <c r="F30" s="124"/>
    </row>
    <row r="31" spans="1:6" ht="15.75" thickBot="1" x14ac:dyDescent="0.3">
      <c r="A31" s="124" t="s">
        <v>299</v>
      </c>
      <c r="B31" s="124">
        <v>4</v>
      </c>
      <c r="C31" s="124">
        <v>22</v>
      </c>
      <c r="D31" s="124">
        <v>22</v>
      </c>
      <c r="E31" s="124">
        <v>1825</v>
      </c>
      <c r="F31" s="124"/>
    </row>
    <row r="32" spans="1:6" ht="15.75" thickBot="1" x14ac:dyDescent="0.3">
      <c r="A32" s="124" t="s">
        <v>308</v>
      </c>
      <c r="B32" s="124">
        <v>4</v>
      </c>
      <c r="C32" s="124">
        <v>22</v>
      </c>
      <c r="D32" s="124">
        <v>22</v>
      </c>
      <c r="E32" s="124">
        <v>2001</v>
      </c>
      <c r="F32" s="124"/>
    </row>
    <row r="33" spans="1:6" ht="128.25" customHeight="1" thickBot="1" x14ac:dyDescent="0.3">
      <c r="A33" s="124" t="s">
        <v>309</v>
      </c>
      <c r="B33" s="124">
        <v>128</v>
      </c>
      <c r="C33" s="124">
        <v>52</v>
      </c>
      <c r="D33" s="124">
        <v>250</v>
      </c>
      <c r="E33" s="124">
        <v>120</v>
      </c>
      <c r="F33" s="124" t="s">
        <v>310</v>
      </c>
    </row>
    <row r="34" spans="1:6" ht="15.75" thickBot="1" x14ac:dyDescent="0.3">
      <c r="A34" s="124" t="s">
        <v>311</v>
      </c>
      <c r="B34" s="124">
        <v>4</v>
      </c>
      <c r="C34" s="124">
        <v>20</v>
      </c>
      <c r="D34" s="124">
        <v>20</v>
      </c>
      <c r="E34" s="124">
        <v>5996</v>
      </c>
      <c r="F34" s="124"/>
    </row>
    <row r="35" spans="1:6" ht="15.75" thickBot="1" x14ac:dyDescent="0.3">
      <c r="A35" s="124" t="s">
        <v>312</v>
      </c>
      <c r="B35" s="124">
        <v>22</v>
      </c>
      <c r="C35" s="124">
        <v>9</v>
      </c>
      <c r="D35" s="124">
        <v>42</v>
      </c>
      <c r="E35" s="124">
        <v>1503</v>
      </c>
      <c r="F35" s="124"/>
    </row>
    <row r="36" spans="1:6" ht="15.75" thickBot="1" x14ac:dyDescent="0.3">
      <c r="A36" s="124" t="s">
        <v>313</v>
      </c>
      <c r="B36" s="124">
        <v>1</v>
      </c>
      <c r="C36" s="124">
        <v>20</v>
      </c>
      <c r="D36" s="124">
        <v>20</v>
      </c>
      <c r="E36" s="124">
        <v>1233</v>
      </c>
      <c r="F36" s="124"/>
    </row>
    <row r="37" spans="1:6" ht="15.75" thickBot="1" x14ac:dyDescent="0.3">
      <c r="A37" s="124" t="s">
        <v>314</v>
      </c>
      <c r="B37" s="124">
        <v>38</v>
      </c>
      <c r="C37" s="124">
        <v>32</v>
      </c>
      <c r="D37" s="124">
        <v>52</v>
      </c>
      <c r="E37" s="124">
        <v>5967</v>
      </c>
      <c r="F37" s="124"/>
    </row>
    <row r="38" spans="1:6" ht="15.75" thickBot="1" x14ac:dyDescent="0.3">
      <c r="A38" s="124" t="s">
        <v>315</v>
      </c>
      <c r="B38" s="124">
        <v>16</v>
      </c>
      <c r="C38" s="124">
        <v>23</v>
      </c>
      <c r="D38" s="124">
        <v>26</v>
      </c>
      <c r="E38" s="124">
        <v>9071</v>
      </c>
      <c r="F38" s="124"/>
    </row>
    <row r="39" spans="1:6" ht="30.75" thickBot="1" x14ac:dyDescent="0.3">
      <c r="A39" s="124" t="s">
        <v>296</v>
      </c>
      <c r="B39" s="124">
        <v>60</v>
      </c>
      <c r="C39" s="124">
        <v>26</v>
      </c>
      <c r="D39" s="124">
        <v>70</v>
      </c>
      <c r="E39" s="124">
        <v>1830</v>
      </c>
      <c r="F39" s="124" t="s">
        <v>316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baseColWidth="10" defaultRowHeight="15" x14ac:dyDescent="0.25"/>
  <cols>
    <col min="1" max="1" width="19.28515625" customWidth="1"/>
  </cols>
  <sheetData>
    <row r="1" spans="1:2" x14ac:dyDescent="0.25">
      <c r="A1" s="80" t="s">
        <v>318</v>
      </c>
    </row>
    <row r="3" spans="1:2" ht="45.75" thickBot="1" x14ac:dyDescent="0.3">
      <c r="A3" s="31" t="s">
        <v>7</v>
      </c>
      <c r="B3" s="59" t="s">
        <v>318</v>
      </c>
    </row>
    <row r="4" spans="1:2" ht="15.75" thickBot="1" x14ac:dyDescent="0.3">
      <c r="A4" s="17" t="s">
        <v>319</v>
      </c>
      <c r="B4" s="32">
        <v>7</v>
      </c>
    </row>
    <row r="5" spans="1:2" ht="15.75" thickBot="1" x14ac:dyDescent="0.3">
      <c r="A5" s="17" t="s">
        <v>320</v>
      </c>
      <c r="B5" s="32">
        <v>3</v>
      </c>
    </row>
    <row r="6" spans="1:2" ht="15.75" thickBot="1" x14ac:dyDescent="0.3">
      <c r="A6" s="17" t="s">
        <v>321</v>
      </c>
      <c r="B6" s="32">
        <v>2</v>
      </c>
    </row>
    <row r="7" spans="1:2" ht="15.75" thickBot="1" x14ac:dyDescent="0.3">
      <c r="A7" s="17" t="s">
        <v>322</v>
      </c>
      <c r="B7" s="32">
        <v>2</v>
      </c>
    </row>
    <row r="8" spans="1:2" ht="15.75" thickBot="1" x14ac:dyDescent="0.3">
      <c r="A8" s="17" t="s">
        <v>323</v>
      </c>
      <c r="B8" s="32">
        <v>1</v>
      </c>
    </row>
    <row r="9" spans="1:2" x14ac:dyDescent="0.25">
      <c r="A9" s="19" t="s">
        <v>324</v>
      </c>
      <c r="B9" s="33">
        <v>14</v>
      </c>
    </row>
  </sheetData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RowHeight="15" x14ac:dyDescent="0.25"/>
  <cols>
    <col min="2" max="2" width="16.85546875" customWidth="1"/>
  </cols>
  <sheetData>
    <row r="1" spans="1:2" x14ac:dyDescent="0.25">
      <c r="A1" s="80" t="s">
        <v>325</v>
      </c>
    </row>
    <row r="3" spans="1:2" ht="45.75" thickBot="1" x14ac:dyDescent="0.3">
      <c r="A3" s="63" t="s">
        <v>7</v>
      </c>
      <c r="B3" s="59" t="s">
        <v>325</v>
      </c>
    </row>
    <row r="4" spans="1:2" ht="15.75" thickBot="1" x14ac:dyDescent="0.3">
      <c r="A4" s="17" t="s">
        <v>326</v>
      </c>
      <c r="B4" s="32">
        <v>2</v>
      </c>
    </row>
    <row r="5" spans="1:2" ht="15.75" thickBot="1" x14ac:dyDescent="0.3">
      <c r="A5" s="17" t="s">
        <v>327</v>
      </c>
      <c r="B5" s="32">
        <v>271</v>
      </c>
    </row>
    <row r="6" spans="1:2" ht="15.75" thickBot="1" x14ac:dyDescent="0.3">
      <c r="A6" s="17" t="s">
        <v>328</v>
      </c>
      <c r="B6" s="32">
        <v>65</v>
      </c>
    </row>
    <row r="7" spans="1:2" ht="15.75" thickBot="1" x14ac:dyDescent="0.3">
      <c r="A7" s="17" t="s">
        <v>329</v>
      </c>
      <c r="B7" s="32">
        <v>69</v>
      </c>
    </row>
    <row r="8" spans="1:2" x14ac:dyDescent="0.25">
      <c r="A8" s="19" t="s">
        <v>330</v>
      </c>
      <c r="B8" s="33">
        <v>3</v>
      </c>
    </row>
  </sheetData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RowHeight="15" x14ac:dyDescent="0.25"/>
  <cols>
    <col min="1" max="1" width="11.42578125" style="88"/>
    <col min="2" max="2" width="24.140625" customWidth="1"/>
  </cols>
  <sheetData>
    <row r="1" spans="1:5" x14ac:dyDescent="0.25">
      <c r="A1" s="5" t="s">
        <v>331</v>
      </c>
    </row>
    <row r="2" spans="1:5" ht="15.75" thickBot="1" x14ac:dyDescent="0.3"/>
    <row r="3" spans="1:5" ht="15.75" thickBot="1" x14ac:dyDescent="0.3">
      <c r="A3" s="129" t="s">
        <v>332</v>
      </c>
      <c r="B3" s="96" t="s">
        <v>333</v>
      </c>
      <c r="C3" s="96" t="s">
        <v>334</v>
      </c>
      <c r="D3" s="96" t="s">
        <v>335</v>
      </c>
      <c r="E3" s="96" t="s">
        <v>336</v>
      </c>
    </row>
    <row r="4" spans="1:5" ht="60.75" thickBot="1" x14ac:dyDescent="0.3">
      <c r="A4" s="127" t="s">
        <v>337</v>
      </c>
      <c r="B4" s="115" t="s">
        <v>338</v>
      </c>
      <c r="C4" s="124" t="s">
        <v>339</v>
      </c>
      <c r="D4" s="124" t="s">
        <v>340</v>
      </c>
      <c r="E4" s="124">
        <v>1</v>
      </c>
    </row>
    <row r="5" spans="1:5" ht="30.75" thickBot="1" x14ac:dyDescent="0.3">
      <c r="A5" s="128" t="s">
        <v>341</v>
      </c>
      <c r="B5" s="115" t="s">
        <v>342</v>
      </c>
      <c r="C5" s="125" t="s">
        <v>344</v>
      </c>
      <c r="D5" s="125" t="s">
        <v>206</v>
      </c>
      <c r="E5" s="125">
        <v>2</v>
      </c>
    </row>
    <row r="6" spans="1:5" ht="30.75" thickBot="1" x14ac:dyDescent="0.3">
      <c r="A6" s="128"/>
      <c r="B6" s="115" t="s">
        <v>343</v>
      </c>
      <c r="C6" s="125"/>
      <c r="D6" s="125"/>
      <c r="E6" s="125"/>
    </row>
    <row r="7" spans="1:5" ht="30.75" thickBot="1" x14ac:dyDescent="0.3">
      <c r="A7" s="127" t="s">
        <v>345</v>
      </c>
      <c r="B7" s="115" t="s">
        <v>346</v>
      </c>
      <c r="C7" s="124" t="s">
        <v>344</v>
      </c>
      <c r="D7" s="124" t="s">
        <v>206</v>
      </c>
      <c r="E7" s="124">
        <v>2</v>
      </c>
    </row>
    <row r="8" spans="1:5" x14ac:dyDescent="0.25">
      <c r="A8" s="48" t="s">
        <v>347</v>
      </c>
      <c r="B8" s="1"/>
      <c r="C8" s="1"/>
      <c r="D8" s="1"/>
      <c r="E8" s="1"/>
    </row>
    <row r="9" spans="1:5" x14ac:dyDescent="0.25">
      <c r="A9" s="48"/>
      <c r="B9" s="1"/>
      <c r="C9" s="1"/>
      <c r="D9" s="1"/>
      <c r="E9" s="1"/>
    </row>
  </sheetData>
  <mergeCells count="4">
    <mergeCell ref="A5:A6"/>
    <mergeCell ref="C5:C6"/>
    <mergeCell ref="D5:D6"/>
    <mergeCell ref="E5:E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5" x14ac:dyDescent="0.25"/>
  <cols>
    <col min="1" max="1" width="22.85546875" customWidth="1"/>
  </cols>
  <sheetData>
    <row r="1" spans="1:3" x14ac:dyDescent="0.25">
      <c r="A1" s="5" t="s">
        <v>348</v>
      </c>
    </row>
    <row r="2" spans="1:3" ht="15.75" thickBot="1" x14ac:dyDescent="0.3"/>
    <row r="3" spans="1:3" ht="15.75" thickBot="1" x14ac:dyDescent="0.3">
      <c r="A3" s="96"/>
      <c r="B3" s="96" t="s">
        <v>192</v>
      </c>
      <c r="C3" s="96" t="s">
        <v>193</v>
      </c>
    </row>
    <row r="4" spans="1:3" ht="15.75" thickBot="1" x14ac:dyDescent="0.3">
      <c r="A4" s="115" t="s">
        <v>349</v>
      </c>
      <c r="B4" s="124">
        <v>256</v>
      </c>
      <c r="C4" s="124">
        <v>78.52</v>
      </c>
    </row>
    <row r="5" spans="1:3" ht="15.75" thickBot="1" x14ac:dyDescent="0.3">
      <c r="A5" s="115" t="s">
        <v>350</v>
      </c>
      <c r="B5" s="124">
        <v>10</v>
      </c>
      <c r="C5" s="124">
        <v>3.26</v>
      </c>
    </row>
    <row r="6" spans="1:3" ht="15.75" thickBot="1" x14ac:dyDescent="0.3">
      <c r="A6" s="115" t="s">
        <v>351</v>
      </c>
      <c r="B6" s="124">
        <v>25</v>
      </c>
      <c r="C6" s="124">
        <v>7.66</v>
      </c>
    </row>
    <row r="7" spans="1:3" ht="30.75" thickBot="1" x14ac:dyDescent="0.3">
      <c r="A7" s="115" t="s">
        <v>352</v>
      </c>
      <c r="B7" s="124">
        <v>19</v>
      </c>
      <c r="C7" s="124">
        <v>5.82</v>
      </c>
    </row>
    <row r="8" spans="1:3" ht="15.75" thickBot="1" x14ac:dyDescent="0.3">
      <c r="A8" s="115" t="s">
        <v>353</v>
      </c>
      <c r="B8" s="124">
        <v>16</v>
      </c>
      <c r="C8" s="124">
        <v>4.9000000000000004</v>
      </c>
    </row>
    <row r="9" spans="1:3" ht="15.75" thickBot="1" x14ac:dyDescent="0.3">
      <c r="A9" s="130" t="s">
        <v>197</v>
      </c>
      <c r="B9" s="113">
        <v>326</v>
      </c>
      <c r="C9" s="113">
        <v>100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baseColWidth="10" defaultRowHeight="15" x14ac:dyDescent="0.25"/>
  <cols>
    <col min="2" max="2" width="15.42578125" customWidth="1"/>
    <col min="3" max="3" width="14.5703125" customWidth="1"/>
  </cols>
  <sheetData>
    <row r="1" spans="1:3" x14ac:dyDescent="0.25">
      <c r="A1" s="5" t="s">
        <v>354</v>
      </c>
    </row>
    <row r="3" spans="1:3" ht="46.5" customHeight="1" thickBot="1" x14ac:dyDescent="0.3">
      <c r="A3" s="63" t="s">
        <v>7</v>
      </c>
      <c r="B3" s="131" t="s">
        <v>355</v>
      </c>
      <c r="C3" s="53" t="s">
        <v>356</v>
      </c>
    </row>
    <row r="4" spans="1:3" ht="15.75" thickBot="1" x14ac:dyDescent="0.3">
      <c r="A4" s="17">
        <v>2015</v>
      </c>
      <c r="B4" s="8">
        <v>7.5</v>
      </c>
      <c r="C4" s="32">
        <v>7</v>
      </c>
    </row>
    <row r="5" spans="1:3" ht="15.75" thickBot="1" x14ac:dyDescent="0.3">
      <c r="A5" s="17">
        <v>2016</v>
      </c>
      <c r="B5" s="8">
        <v>4.87</v>
      </c>
      <c r="C5" s="32">
        <v>4.2</v>
      </c>
    </row>
    <row r="6" spans="1:3" ht="15.75" thickBot="1" x14ac:dyDescent="0.3">
      <c r="A6" s="17">
        <v>2017</v>
      </c>
      <c r="B6" s="8">
        <v>3.56</v>
      </c>
      <c r="C6" s="32">
        <v>5.18</v>
      </c>
    </row>
    <row r="7" spans="1:3" ht="15.75" thickBot="1" x14ac:dyDescent="0.3">
      <c r="A7" s="17">
        <v>2018</v>
      </c>
      <c r="B7" s="8">
        <v>4.43</v>
      </c>
      <c r="C7" s="32">
        <v>7.58</v>
      </c>
    </row>
    <row r="8" spans="1:3" ht="15.75" thickBot="1" x14ac:dyDescent="0.3">
      <c r="A8" s="17">
        <v>2019</v>
      </c>
      <c r="B8" s="8">
        <v>4.04</v>
      </c>
      <c r="C8" s="32">
        <v>8.5500000000000007</v>
      </c>
    </row>
    <row r="9" spans="1:3" ht="15.75" thickBot="1" x14ac:dyDescent="0.3">
      <c r="A9" s="17">
        <v>2020</v>
      </c>
      <c r="B9" s="8">
        <v>7.42</v>
      </c>
      <c r="C9" s="32">
        <v>9.7100000000000009</v>
      </c>
    </row>
    <row r="10" spans="1:3" x14ac:dyDescent="0.25">
      <c r="A10" s="19">
        <v>2021</v>
      </c>
      <c r="B10" s="75">
        <v>4.32</v>
      </c>
      <c r="C10" s="33">
        <v>10.93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sheetData>
    <row r="1" spans="1:2" x14ac:dyDescent="0.25">
      <c r="A1" s="5" t="s">
        <v>10</v>
      </c>
    </row>
    <row r="2" spans="1:2" ht="15.75" thickBot="1" x14ac:dyDescent="0.3"/>
    <row r="3" spans="1:2" ht="15.75" thickBot="1" x14ac:dyDescent="0.3">
      <c r="A3" s="8" t="s">
        <v>11</v>
      </c>
      <c r="B3" s="8">
        <v>759</v>
      </c>
    </row>
    <row r="4" spans="1:2" ht="15.75" thickBot="1" x14ac:dyDescent="0.3">
      <c r="A4" s="8" t="s">
        <v>12</v>
      </c>
      <c r="B4" s="8">
        <v>348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9" sqref="C29"/>
    </sheetView>
  </sheetViews>
  <sheetFormatPr baseColWidth="10" defaultRowHeight="15" x14ac:dyDescent="0.25"/>
  <cols>
    <col min="1" max="1" width="24.7109375" style="51" customWidth="1"/>
  </cols>
  <sheetData>
    <row r="1" spans="1:3" x14ac:dyDescent="0.25">
      <c r="A1" s="80" t="s">
        <v>357</v>
      </c>
    </row>
    <row r="3" spans="1:3" ht="30.75" thickBot="1" x14ac:dyDescent="0.3">
      <c r="A3" s="132" t="s">
        <v>7</v>
      </c>
      <c r="B3" s="59" t="s">
        <v>358</v>
      </c>
    </row>
    <row r="4" spans="1:3" ht="15.75" thickBot="1" x14ac:dyDescent="0.3">
      <c r="A4" s="133" t="s">
        <v>353</v>
      </c>
      <c r="B4" s="18">
        <v>11</v>
      </c>
    </row>
    <row r="5" spans="1:3" ht="15.75" thickBot="1" x14ac:dyDescent="0.3">
      <c r="A5" s="133" t="s">
        <v>359</v>
      </c>
      <c r="B5" s="18">
        <v>12</v>
      </c>
    </row>
    <row r="6" spans="1:3" ht="15.75" thickBot="1" x14ac:dyDescent="0.3">
      <c r="A6" s="133" t="s">
        <v>350</v>
      </c>
      <c r="B6" s="18">
        <v>7</v>
      </c>
    </row>
    <row r="7" spans="1:3" x14ac:dyDescent="0.25">
      <c r="A7" s="134" t="s">
        <v>360</v>
      </c>
      <c r="B7" s="20">
        <v>2</v>
      </c>
    </row>
    <row r="10" spans="1:3" x14ac:dyDescent="0.25">
      <c r="A10" s="80" t="s">
        <v>361</v>
      </c>
    </row>
    <row r="11" spans="1:3" ht="15.75" thickBot="1" x14ac:dyDescent="0.3"/>
    <row r="12" spans="1:3" ht="15.75" thickBot="1" x14ac:dyDescent="0.3">
      <c r="A12" s="119" t="s">
        <v>362</v>
      </c>
      <c r="B12" s="96" t="s">
        <v>363</v>
      </c>
      <c r="C12" s="96" t="s">
        <v>193</v>
      </c>
    </row>
    <row r="13" spans="1:3" ht="15.75" thickBot="1" x14ac:dyDescent="0.3">
      <c r="A13" s="117" t="s">
        <v>350</v>
      </c>
      <c r="B13" s="113">
        <v>7</v>
      </c>
      <c r="C13" s="125">
        <v>21.85</v>
      </c>
    </row>
    <row r="14" spans="1:3" ht="30.75" thickBot="1" x14ac:dyDescent="0.3">
      <c r="A14" s="118" t="s">
        <v>365</v>
      </c>
      <c r="B14" s="124">
        <v>7</v>
      </c>
      <c r="C14" s="125"/>
    </row>
    <row r="15" spans="1:3" ht="15.75" thickBot="1" x14ac:dyDescent="0.3">
      <c r="A15" s="117" t="s">
        <v>351</v>
      </c>
      <c r="B15" s="126">
        <v>2</v>
      </c>
      <c r="C15" s="125">
        <v>6.25</v>
      </c>
    </row>
    <row r="16" spans="1:3" ht="75.75" thickBot="1" x14ac:dyDescent="0.3">
      <c r="A16" s="118" t="s">
        <v>366</v>
      </c>
      <c r="B16" s="126"/>
      <c r="C16" s="125"/>
    </row>
    <row r="17" spans="1:3" ht="15.75" thickBot="1" x14ac:dyDescent="0.3">
      <c r="A17" s="117" t="s">
        <v>364</v>
      </c>
      <c r="B17" s="113">
        <v>12</v>
      </c>
      <c r="C17" s="125">
        <v>37.5</v>
      </c>
    </row>
    <row r="18" spans="1:3" ht="45.75" thickBot="1" x14ac:dyDescent="0.3">
      <c r="A18" s="118" t="s">
        <v>367</v>
      </c>
      <c r="B18" s="124">
        <v>6</v>
      </c>
      <c r="C18" s="125"/>
    </row>
    <row r="19" spans="1:3" ht="45.75" thickBot="1" x14ac:dyDescent="0.3">
      <c r="A19" s="118" t="s">
        <v>368</v>
      </c>
      <c r="B19" s="124">
        <v>3</v>
      </c>
      <c r="C19" s="125"/>
    </row>
    <row r="20" spans="1:3" ht="15.75" thickBot="1" x14ac:dyDescent="0.3">
      <c r="A20" s="118" t="s">
        <v>369</v>
      </c>
      <c r="B20" s="124">
        <v>3</v>
      </c>
      <c r="C20" s="125"/>
    </row>
    <row r="21" spans="1:3" ht="15.75" thickBot="1" x14ac:dyDescent="0.3">
      <c r="A21" s="118" t="s">
        <v>353</v>
      </c>
      <c r="B21" s="113">
        <v>11</v>
      </c>
      <c r="C21" s="125">
        <v>34.299999999999997</v>
      </c>
    </row>
    <row r="22" spans="1:3" ht="45.75" thickBot="1" x14ac:dyDescent="0.3">
      <c r="A22" s="118" t="s">
        <v>370</v>
      </c>
      <c r="B22" s="124">
        <v>11</v>
      </c>
      <c r="C22" s="125"/>
    </row>
  </sheetData>
  <mergeCells count="5">
    <mergeCell ref="C13:C14"/>
    <mergeCell ref="B15:B16"/>
    <mergeCell ref="C15:C16"/>
    <mergeCell ref="C17:C20"/>
    <mergeCell ref="C21:C22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4" sqref="A4:B6"/>
    </sheetView>
  </sheetViews>
  <sheetFormatPr baseColWidth="10" defaultRowHeight="15" x14ac:dyDescent="0.25"/>
  <sheetData>
    <row r="1" spans="1:2" x14ac:dyDescent="0.25">
      <c r="A1" s="5" t="s">
        <v>13</v>
      </c>
    </row>
    <row r="3" spans="1:2" ht="15.75" thickBot="1" x14ac:dyDescent="0.3">
      <c r="A3" s="9" t="s">
        <v>7</v>
      </c>
      <c r="B3" s="10" t="s">
        <v>11</v>
      </c>
    </row>
    <row r="4" spans="1:2" ht="15.75" thickBot="1" x14ac:dyDescent="0.3">
      <c r="A4" s="11" t="s">
        <v>14</v>
      </c>
      <c r="B4" s="12">
        <v>318</v>
      </c>
    </row>
    <row r="5" spans="1:2" ht="15.75" thickBot="1" x14ac:dyDescent="0.3">
      <c r="A5" s="11" t="s">
        <v>15</v>
      </c>
      <c r="B5" s="12">
        <v>261</v>
      </c>
    </row>
    <row r="6" spans="1:2" x14ac:dyDescent="0.25">
      <c r="A6" s="13" t="s">
        <v>16</v>
      </c>
      <c r="B6" s="14">
        <v>180</v>
      </c>
    </row>
    <row r="8" spans="1:2" ht="15.75" thickBot="1" x14ac:dyDescent="0.3">
      <c r="A8" s="15" t="s">
        <v>7</v>
      </c>
      <c r="B8" s="16" t="s">
        <v>12</v>
      </c>
    </row>
    <row r="9" spans="1:2" ht="15.75" thickBot="1" x14ac:dyDescent="0.3">
      <c r="A9" s="17" t="s">
        <v>14</v>
      </c>
      <c r="B9" s="18">
        <v>70</v>
      </c>
    </row>
    <row r="10" spans="1:2" ht="15.75" thickBot="1" x14ac:dyDescent="0.3">
      <c r="A10" s="17" t="s">
        <v>17</v>
      </c>
      <c r="B10" s="18">
        <v>65</v>
      </c>
    </row>
    <row r="11" spans="1:2" x14ac:dyDescent="0.25">
      <c r="A11" s="19" t="s">
        <v>16</v>
      </c>
      <c r="B11" s="20">
        <v>213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3" sqref="A3:B3"/>
    </sheetView>
  </sheetViews>
  <sheetFormatPr baseColWidth="10" defaultRowHeight="15" x14ac:dyDescent="0.25"/>
  <cols>
    <col min="1" max="1" width="23.28515625" customWidth="1"/>
  </cols>
  <sheetData>
    <row r="1" spans="1:2" x14ac:dyDescent="0.25">
      <c r="A1" s="5" t="s">
        <v>18</v>
      </c>
    </row>
    <row r="2" spans="1:2" ht="15.75" thickBot="1" x14ac:dyDescent="0.3">
      <c r="A2" s="9" t="s">
        <v>7</v>
      </c>
      <c r="B2" s="21" t="s">
        <v>11</v>
      </c>
    </row>
    <row r="3" spans="1:2" ht="15.75" thickBot="1" x14ac:dyDescent="0.3">
      <c r="A3" s="11" t="s">
        <v>19</v>
      </c>
      <c r="B3" s="12">
        <v>407</v>
      </c>
    </row>
    <row r="4" spans="1:2" ht="15.75" thickBot="1" x14ac:dyDescent="0.3">
      <c r="A4" s="11" t="s">
        <v>20</v>
      </c>
      <c r="B4" s="12">
        <v>258</v>
      </c>
    </row>
    <row r="5" spans="1:2" x14ac:dyDescent="0.25">
      <c r="A5" s="13" t="s">
        <v>21</v>
      </c>
      <c r="B5" s="14">
        <v>94</v>
      </c>
    </row>
    <row r="8" spans="1:2" ht="15.75" thickBot="1" x14ac:dyDescent="0.3">
      <c r="A8" s="9" t="s">
        <v>7</v>
      </c>
      <c r="B8" s="21" t="s">
        <v>12</v>
      </c>
    </row>
    <row r="9" spans="1:2" ht="15.75" thickBot="1" x14ac:dyDescent="0.3">
      <c r="A9" s="11" t="s">
        <v>22</v>
      </c>
      <c r="B9" s="12">
        <v>8</v>
      </c>
    </row>
    <row r="10" spans="1:2" ht="15.75" thickBot="1" x14ac:dyDescent="0.3">
      <c r="A10" s="11" t="s">
        <v>21</v>
      </c>
      <c r="B10" s="12">
        <v>340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3" sqref="A3:B3"/>
    </sheetView>
  </sheetViews>
  <sheetFormatPr baseColWidth="10" defaultRowHeight="15" x14ac:dyDescent="0.25"/>
  <cols>
    <col min="1" max="1" width="22.42578125" customWidth="1"/>
  </cols>
  <sheetData>
    <row r="1" spans="1:2" x14ac:dyDescent="0.25">
      <c r="A1" s="5" t="s">
        <v>23</v>
      </c>
    </row>
    <row r="2" spans="1:2" ht="15.75" thickBot="1" x14ac:dyDescent="0.3">
      <c r="A2" s="9"/>
      <c r="B2" s="21" t="s">
        <v>37</v>
      </c>
    </row>
    <row r="3" spans="1:2" ht="15.75" thickBot="1" x14ac:dyDescent="0.3">
      <c r="A3" s="11" t="s">
        <v>24</v>
      </c>
      <c r="B3" s="12">
        <v>654</v>
      </c>
    </row>
    <row r="4" spans="1:2" ht="15.75" thickBot="1" x14ac:dyDescent="0.3">
      <c r="A4" s="11" t="s">
        <v>25</v>
      </c>
      <c r="B4" s="12">
        <v>57</v>
      </c>
    </row>
    <row r="5" spans="1:2" ht="15.75" thickBot="1" x14ac:dyDescent="0.3">
      <c r="A5" s="11" t="s">
        <v>26</v>
      </c>
      <c r="B5" s="12">
        <v>25</v>
      </c>
    </row>
    <row r="6" spans="1:2" ht="15.75" thickBot="1" x14ac:dyDescent="0.3">
      <c r="A6" s="11" t="s">
        <v>27</v>
      </c>
      <c r="B6" s="12">
        <v>12</v>
      </c>
    </row>
    <row r="7" spans="1:2" ht="15.75" thickBot="1" x14ac:dyDescent="0.3">
      <c r="A7" s="11" t="s">
        <v>28</v>
      </c>
      <c r="B7" s="12">
        <v>6</v>
      </c>
    </row>
    <row r="8" spans="1:2" ht="15.75" thickBot="1" x14ac:dyDescent="0.3">
      <c r="A8" s="11" t="s">
        <v>29</v>
      </c>
      <c r="B8" s="12">
        <v>2</v>
      </c>
    </row>
    <row r="9" spans="1:2" ht="15.75" thickBot="1" x14ac:dyDescent="0.3">
      <c r="A9" s="11" t="s">
        <v>30</v>
      </c>
      <c r="B9" s="12">
        <v>2</v>
      </c>
    </row>
    <row r="10" spans="1:2" ht="15.75" thickBot="1" x14ac:dyDescent="0.3">
      <c r="A10" s="11" t="s">
        <v>31</v>
      </c>
      <c r="B10" s="12">
        <v>1</v>
      </c>
    </row>
    <row r="12" spans="1:2" ht="15.75" thickBot="1" x14ac:dyDescent="0.3">
      <c r="A12" s="9" t="s">
        <v>7</v>
      </c>
      <c r="B12" s="21" t="s">
        <v>12</v>
      </c>
    </row>
    <row r="13" spans="1:2" ht="15.75" thickBot="1" x14ac:dyDescent="0.3">
      <c r="A13" s="11" t="s">
        <v>32</v>
      </c>
      <c r="B13" s="12">
        <v>209</v>
      </c>
    </row>
    <row r="14" spans="1:2" ht="15.75" thickBot="1" x14ac:dyDescent="0.3">
      <c r="A14" s="11" t="s">
        <v>26</v>
      </c>
      <c r="B14" s="12">
        <v>78</v>
      </c>
    </row>
    <row r="15" spans="1:2" ht="15.75" thickBot="1" x14ac:dyDescent="0.3">
      <c r="A15" s="11" t="s">
        <v>33</v>
      </c>
      <c r="B15" s="12">
        <v>52</v>
      </c>
    </row>
    <row r="16" spans="1:2" ht="15.75" thickBot="1" x14ac:dyDescent="0.3">
      <c r="A16" s="11" t="s">
        <v>34</v>
      </c>
      <c r="B16" s="12">
        <v>5</v>
      </c>
    </row>
    <row r="17" spans="1:2" ht="15.75" thickBot="1" x14ac:dyDescent="0.3">
      <c r="A17" s="11" t="s">
        <v>35</v>
      </c>
      <c r="B17" s="12">
        <v>4</v>
      </c>
    </row>
    <row r="18" spans="1:2" ht="15.75" thickBot="1" x14ac:dyDescent="0.3">
      <c r="A18" s="11" t="s">
        <v>36</v>
      </c>
      <c r="B18" s="12">
        <v>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6" sqref="G16"/>
    </sheetView>
  </sheetViews>
  <sheetFormatPr baseColWidth="10" defaultRowHeight="15" x14ac:dyDescent="0.25"/>
  <sheetData>
    <row r="1" spans="1:2" x14ac:dyDescent="0.25">
      <c r="A1" s="5" t="s">
        <v>38</v>
      </c>
    </row>
    <row r="2" spans="1:2" ht="15.75" thickBot="1" x14ac:dyDescent="0.3">
      <c r="A2" s="22" t="s">
        <v>7</v>
      </c>
      <c r="B2" s="39" t="s">
        <v>11</v>
      </c>
    </row>
    <row r="3" spans="1:2" ht="15.75" thickBot="1" x14ac:dyDescent="0.3">
      <c r="A3" s="24" t="s">
        <v>39</v>
      </c>
      <c r="B3" s="40">
        <v>664</v>
      </c>
    </row>
    <row r="4" spans="1:2" x14ac:dyDescent="0.25">
      <c r="A4" s="26" t="s">
        <v>40</v>
      </c>
      <c r="B4" s="41">
        <v>95</v>
      </c>
    </row>
    <row r="6" spans="1:2" ht="15.75" thickBot="1" x14ac:dyDescent="0.3">
      <c r="A6" s="15" t="s">
        <v>7</v>
      </c>
      <c r="B6" s="38" t="s">
        <v>12</v>
      </c>
    </row>
    <row r="7" spans="1:2" ht="15.75" thickBot="1" x14ac:dyDescent="0.3">
      <c r="A7" s="17" t="s">
        <v>39</v>
      </c>
      <c r="B7" s="18">
        <v>342</v>
      </c>
    </row>
    <row r="8" spans="1:2" x14ac:dyDescent="0.25">
      <c r="A8" s="19" t="s">
        <v>40</v>
      </c>
      <c r="B8" s="20">
        <v>6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baseColWidth="10" defaultRowHeight="15" x14ac:dyDescent="0.25"/>
  <cols>
    <col min="2" max="2" width="17" customWidth="1"/>
  </cols>
  <sheetData>
    <row r="1" spans="1:2" x14ac:dyDescent="0.25">
      <c r="A1" s="5" t="s">
        <v>41</v>
      </c>
    </row>
    <row r="3" spans="1:2" ht="30.75" thickBot="1" x14ac:dyDescent="0.3">
      <c r="A3" s="22" t="s">
        <v>7</v>
      </c>
      <c r="B3" s="23" t="s">
        <v>42</v>
      </c>
    </row>
    <row r="4" spans="1:2" ht="15.75" thickBot="1" x14ac:dyDescent="0.3">
      <c r="A4" s="24" t="s">
        <v>43</v>
      </c>
      <c r="B4" s="25">
        <v>8</v>
      </c>
    </row>
    <row r="5" spans="1:2" ht="15.75" thickBot="1" x14ac:dyDescent="0.3">
      <c r="A5" s="24" t="s">
        <v>44</v>
      </c>
      <c r="B5" s="25">
        <v>6</v>
      </c>
    </row>
    <row r="6" spans="1:2" ht="15.75" thickBot="1" x14ac:dyDescent="0.3">
      <c r="A6" s="24" t="s">
        <v>45</v>
      </c>
      <c r="B6" s="25">
        <v>2</v>
      </c>
    </row>
    <row r="7" spans="1:2" ht="15.75" thickBot="1" x14ac:dyDescent="0.3">
      <c r="A7" s="24" t="s">
        <v>46</v>
      </c>
      <c r="B7" s="25">
        <v>2</v>
      </c>
    </row>
    <row r="8" spans="1:2" ht="15.75" thickBot="1" x14ac:dyDescent="0.3">
      <c r="A8" s="24" t="s">
        <v>47</v>
      </c>
      <c r="B8" s="25">
        <v>3</v>
      </c>
    </row>
    <row r="9" spans="1:2" x14ac:dyDescent="0.25">
      <c r="A9" s="26" t="s">
        <v>48</v>
      </c>
      <c r="B9" s="27">
        <v>57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40</vt:i4>
      </vt:variant>
    </vt:vector>
  </HeadingPairs>
  <TitlesOfParts>
    <vt:vector size="40" baseType="lpstr">
      <vt:lpstr>Portada 15</vt:lpstr>
      <vt:lpstr>Nº Incidentes</vt:lpstr>
      <vt:lpstr>Tasa incidentes</vt:lpstr>
      <vt:lpstr>Incidentes-tipo donación</vt:lpstr>
      <vt:lpstr>Incidentes-tipo donante</vt:lpstr>
      <vt:lpstr>Incidentes-Lugar donación</vt:lpstr>
      <vt:lpstr>Tipos Incidentes</vt:lpstr>
      <vt:lpstr>Gravedad incidentes</vt:lpstr>
      <vt:lpstr>Seroconversiones</vt:lpstr>
      <vt:lpstr>País Origen Seroconversión</vt:lpstr>
      <vt:lpstr>Estado seroconversión</vt:lpstr>
      <vt:lpstr>Alertas enviadas</vt:lpstr>
      <vt:lpstr>Componentes transfundidos</vt:lpstr>
      <vt:lpstr>Concentrado Hematíes</vt:lpstr>
      <vt:lpstr>Unidades terap. plaquetas</vt:lpstr>
      <vt:lpstr>Unidades plasma</vt:lpstr>
      <vt:lpstr>Participación Hospitales</vt:lpstr>
      <vt:lpstr>Incidentes comunicados</vt:lpstr>
      <vt:lpstr>Tasa incidentes com.</vt:lpstr>
      <vt:lpstr>CM-España</vt:lpstr>
      <vt:lpstr>Incidentes transfusionales</vt:lpstr>
      <vt:lpstr>Incidentes transf x10000</vt:lpstr>
      <vt:lpstr>Incid por hospital</vt:lpstr>
      <vt:lpstr>Incid por componente</vt:lpstr>
      <vt:lpstr>Tipo incidente</vt:lpstr>
      <vt:lpstr>Reacc. Adversas</vt:lpstr>
      <vt:lpstr>Reacc. Febriles</vt:lpstr>
      <vt:lpstr>Reacc. Alérgicas</vt:lpstr>
      <vt:lpstr>Aloinmunizaciones</vt:lpstr>
      <vt:lpstr>Casos &gt;1 aloinmunización</vt:lpstr>
      <vt:lpstr>Edema pulm cardiog</vt:lpstr>
      <vt:lpstr>TRALI</vt:lpstr>
      <vt:lpstr>Componente sanguineo-TRALI</vt:lpstr>
      <vt:lpstr>Hemosiderosis</vt:lpstr>
      <vt:lpstr>Otras reacc. adversas</vt:lpstr>
      <vt:lpstr>Gravedad reac. adversas</vt:lpstr>
      <vt:lpstr>Fallecimientos</vt:lpstr>
      <vt:lpstr>Incidentes sin efecto</vt:lpstr>
      <vt:lpstr>Errores admin. comp</vt:lpstr>
      <vt:lpstr>Causas EAC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2022-11-28T08:26:22Z</dcterms:created>
  <dcterms:modified xsi:type="dcterms:W3CDTF">2022-11-28T10:29:50Z</dcterms:modified>
</cp:coreProperties>
</file>