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4400497G\Documents\OneDrive - Madrid Digital\Memorias\SERMAS\Modelo 2022\Datos Abiertos Memoria 2022\"/>
    </mc:Choice>
  </mc:AlternateContent>
  <bookViews>
    <workbookView xWindow="0" yWindow="0" windowWidth="28800" windowHeight="11700" activeTab="3"/>
  </bookViews>
  <sheets>
    <sheet name="Portada 3.6" sheetId="1" r:id="rId1"/>
    <sheet name="Donación 21-22" sheetId="2" r:id="rId2"/>
    <sheet name="Implantes Tejidos" sheetId="3" r:id="rId3"/>
    <sheet name="Banco de Tejido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3" l="1"/>
  <c r="E5" i="3"/>
  <c r="E6" i="3"/>
  <c r="E7" i="3"/>
  <c r="E8" i="3"/>
  <c r="E9" i="3"/>
  <c r="E10" i="3"/>
  <c r="E11" i="3"/>
  <c r="E3" i="3"/>
  <c r="E4" i="2"/>
  <c r="E5" i="2"/>
  <c r="E6" i="2"/>
  <c r="E7" i="2"/>
  <c r="E8" i="2"/>
  <c r="E9" i="2"/>
  <c r="E10" i="2"/>
  <c r="E11" i="2"/>
  <c r="E3" i="2"/>
</calcChain>
</file>

<file path=xl/sharedStrings.xml><?xml version="1.0" encoding="utf-8"?>
<sst xmlns="http://schemas.openxmlformats.org/spreadsheetml/2006/main" count="70" uniqueCount="42">
  <si>
    <t>Servicio Madrileño de Salud</t>
  </si>
  <si>
    <t>3. El Sistema al Servicio de las Personas</t>
  </si>
  <si>
    <t>3.6 Donación y Trasplantes</t>
  </si>
  <si>
    <t>MEMORIA DE ACTIVIDAD 2022</t>
  </si>
  <si>
    <t>ÓRGANOS</t>
  </si>
  <si>
    <t>Var. 21-22</t>
  </si>
  <si>
    <t>% Var.</t>
  </si>
  <si>
    <t>21-20</t>
  </si>
  <si>
    <t>Donantes cadáver</t>
  </si>
  <si>
    <t>Donantes vivos</t>
  </si>
  <si>
    <t>Trasplante renal</t>
  </si>
  <si>
    <t>Trasplante hepático</t>
  </si>
  <si>
    <t>Trasplante cardíaco (incluye cardiopulmonar)</t>
  </si>
  <si>
    <t>Trasplante pulmonar (incluye cardiopulmonar)</t>
  </si>
  <si>
    <t>Trasplante pancreático (incluye multiviscerales)</t>
  </si>
  <si>
    <t>Trasplante intestinal</t>
  </si>
  <si>
    <t>TOTAL TRASPLANTES ÓRGANOS</t>
  </si>
  <si>
    <t xml:space="preserve">TEJIDO y tph                                             </t>
  </si>
  <si>
    <t>Var.</t>
  </si>
  <si>
    <t>21-22</t>
  </si>
  <si>
    <t>Córneas</t>
  </si>
  <si>
    <t>Tejido osteotendinoso</t>
  </si>
  <si>
    <t>Progenitores hematopoyéticos</t>
  </si>
  <si>
    <t>Válvulas cardíacas</t>
  </si>
  <si>
    <t>Piel</t>
  </si>
  <si>
    <t>Membrana amniótica</t>
  </si>
  <si>
    <t>Membrana escleral</t>
  </si>
  <si>
    <t>Segmento vascular</t>
  </si>
  <si>
    <t xml:space="preserve">TOTAL TRASPLANTES TEJIDOS       </t>
  </si>
  <si>
    <t>Tejido ocular:</t>
  </si>
  <si>
    <t>CORNEA</t>
  </si>
  <si>
    <t>Extraída</t>
  </si>
  <si>
    <t>Trasplantada</t>
  </si>
  <si>
    <t>Desechada</t>
  </si>
  <si>
    <t>Validada</t>
  </si>
  <si>
    <t>Preservada</t>
  </si>
  <si>
    <t>Distribuida</t>
  </si>
  <si>
    <t>ESCLERA</t>
  </si>
  <si>
    <t xml:space="preserve">TO ESTRUCTURAL </t>
  </si>
  <si>
    <t>Descontaminación ATB</t>
  </si>
  <si>
    <t>TO RELLENO</t>
  </si>
  <si>
    <t>TENDONES Y LIGAMENTOS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</si>
</sst>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4"/>
      <color theme="1" tint="0.499984740745262"/>
      <name val="Calibri"/>
      <family val="2"/>
      <scheme val="minor"/>
    </font>
    <font>
      <b/>
      <sz val="24"/>
      <color rgb="FFC00000"/>
      <name val="Calibri"/>
      <family val="2"/>
      <scheme val="minor"/>
    </font>
    <font>
      <b/>
      <sz val="22"/>
      <color theme="1" tint="0.499984740745262"/>
      <name val="Calibri"/>
      <family val="2"/>
      <scheme val="minor"/>
    </font>
    <font>
      <sz val="8"/>
      <color rgb="FF7F7F7F"/>
      <name val="Montserrat Medium"/>
    </font>
    <font>
      <b/>
      <sz val="9"/>
      <color rgb="FF595959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sz val="9"/>
      <color rgb="FF31849B"/>
      <name val="Montserrat SemiBold"/>
    </font>
    <font>
      <sz val="9"/>
      <color rgb="FF7F7F7F"/>
      <name val="Montserrat SemiBold"/>
    </font>
    <font>
      <b/>
      <sz val="10"/>
      <color rgb="FF595959"/>
      <name val="Montserrat Medium"/>
    </font>
    <font>
      <sz val="7"/>
      <color rgb="FF31849B"/>
      <name val="Montserrat Medium"/>
    </font>
    <font>
      <sz val="7"/>
      <color rgb="FF7F7F7F"/>
      <name val="Montserrat Medium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DE9D9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92CDDC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0" fillId="0" borderId="0" xfId="0" applyAlignment="1">
      <alignment horizontal="left"/>
    </xf>
    <xf numFmtId="0" fontId="0" fillId="0" borderId="0" xfId="0" applyFont="1" applyFill="1" applyBorder="1"/>
    <xf numFmtId="0" fontId="3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right" vertical="center" wrapText="1"/>
    </xf>
    <xf numFmtId="0" fontId="12" fillId="3" borderId="3" xfId="0" applyFont="1" applyFill="1" applyBorder="1" applyAlignment="1">
      <alignment horizontal="right" vertical="center" wrapText="1"/>
    </xf>
    <xf numFmtId="0" fontId="13" fillId="4" borderId="3" xfId="0" applyFont="1" applyFill="1" applyBorder="1" applyAlignment="1">
      <alignment horizontal="justify" vertical="center" wrapText="1"/>
    </xf>
    <xf numFmtId="0" fontId="14" fillId="4" borderId="3" xfId="0" applyFont="1" applyFill="1" applyBorder="1" applyAlignment="1">
      <alignment horizontal="right" vertical="center" wrapText="1"/>
    </xf>
    <xf numFmtId="10" fontId="12" fillId="3" borderId="3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right" vertical="center" wrapText="1"/>
    </xf>
    <xf numFmtId="0" fontId="9" fillId="3" borderId="3" xfId="0" applyFont="1" applyFill="1" applyBorder="1" applyAlignment="1">
      <alignment horizontal="right" vertical="center" wrapText="1"/>
    </xf>
    <xf numFmtId="3" fontId="9" fillId="0" borderId="3" xfId="0" applyNumberFormat="1" applyFont="1" applyBorder="1" applyAlignment="1">
      <alignment horizontal="right" vertical="center" wrapText="1"/>
    </xf>
    <xf numFmtId="3" fontId="14" fillId="4" borderId="3" xfId="0" applyNumberFormat="1" applyFont="1" applyFill="1" applyBorder="1" applyAlignment="1">
      <alignment horizontal="right" vertical="center" wrapText="1"/>
    </xf>
    <xf numFmtId="10" fontId="9" fillId="3" borderId="3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justify" vertical="center" wrapText="1"/>
    </xf>
    <xf numFmtId="0" fontId="17" fillId="0" borderId="3" xfId="0" applyFont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justify" vertical="center" wrapText="1"/>
    </xf>
    <xf numFmtId="0" fontId="10" fillId="2" borderId="3" xfId="0" applyFont="1" applyFill="1" applyBorder="1" applyAlignment="1">
      <alignment horizontal="justify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justify" vertical="center" wrapText="1"/>
    </xf>
    <xf numFmtId="0" fontId="15" fillId="2" borderId="3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justify" vertical="center" wrapText="1"/>
    </xf>
    <xf numFmtId="0" fontId="18" fillId="0" borderId="0" xfId="0" applyFont="1"/>
    <xf numFmtId="0" fontId="12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opLeftCell="A14" workbookViewId="0">
      <selection activeCell="I17" sqref="I17"/>
    </sheetView>
  </sheetViews>
  <sheetFormatPr baseColWidth="10" defaultRowHeight="15" x14ac:dyDescent="0.25"/>
  <cols>
    <col min="1" max="3" width="11.42578125" style="4"/>
    <col min="4" max="4" width="69.140625" style="4" customWidth="1"/>
    <col min="5" max="16384" width="11.42578125" style="4"/>
  </cols>
  <sheetData>
    <row r="3" spans="1:8" x14ac:dyDescent="0.25">
      <c r="B3" s="5"/>
    </row>
    <row r="4" spans="1:8" ht="46.5" x14ac:dyDescent="0.25">
      <c r="A4" s="31" t="s">
        <v>3</v>
      </c>
      <c r="B4" s="31"/>
      <c r="C4" s="31"/>
      <c r="D4" s="31"/>
      <c r="E4" s="31"/>
      <c r="F4" s="31"/>
      <c r="G4" s="31"/>
    </row>
    <row r="5" spans="1:8" x14ac:dyDescent="0.25">
      <c r="A5" s="1"/>
      <c r="B5" s="1"/>
      <c r="C5" s="1"/>
      <c r="D5" s="1"/>
      <c r="E5" s="1"/>
      <c r="F5" s="1"/>
      <c r="G5" s="1"/>
    </row>
    <row r="6" spans="1:8" x14ac:dyDescent="0.25">
      <c r="A6" s="1"/>
      <c r="B6" s="1"/>
      <c r="C6" s="1"/>
      <c r="D6" s="1"/>
      <c r="E6" s="1"/>
      <c r="F6" s="1"/>
      <c r="G6" s="1"/>
    </row>
    <row r="7" spans="1:8" x14ac:dyDescent="0.25">
      <c r="A7" s="1"/>
      <c r="B7" s="1"/>
      <c r="C7" s="1"/>
      <c r="D7" s="1"/>
      <c r="E7" s="1"/>
      <c r="F7" s="1"/>
      <c r="G7" s="1"/>
    </row>
    <row r="8" spans="1:8" x14ac:dyDescent="0.25">
      <c r="A8" s="1"/>
      <c r="B8" s="1"/>
      <c r="C8" s="1"/>
      <c r="D8" s="1"/>
      <c r="E8" s="1"/>
      <c r="F8" s="1"/>
      <c r="G8" s="1"/>
    </row>
    <row r="9" spans="1:8" x14ac:dyDescent="0.25">
      <c r="A9" s="1"/>
      <c r="B9" s="1"/>
      <c r="C9" s="1"/>
      <c r="D9" s="1"/>
      <c r="E9" s="1"/>
      <c r="F9" s="1"/>
      <c r="G9" s="1"/>
    </row>
    <row r="10" spans="1:8" ht="36" x14ac:dyDescent="0.25">
      <c r="A10" s="32" t="s">
        <v>0</v>
      </c>
      <c r="B10" s="32"/>
      <c r="C10" s="32"/>
      <c r="D10" s="32"/>
      <c r="E10" s="32"/>
      <c r="F10" s="32"/>
      <c r="G10" s="32"/>
    </row>
    <row r="14" spans="1:8" ht="31.5" x14ac:dyDescent="0.25">
      <c r="A14" s="33" t="s">
        <v>1</v>
      </c>
      <c r="B14" s="33"/>
      <c r="C14" s="33"/>
      <c r="D14" s="33"/>
      <c r="E14" s="33"/>
      <c r="F14" s="33"/>
      <c r="G14" s="33"/>
      <c r="H14" s="6"/>
    </row>
    <row r="15" spans="1:8" x14ac:dyDescent="0.25">
      <c r="A15" s="2"/>
      <c r="B15" s="2"/>
      <c r="C15" s="2"/>
      <c r="D15" s="2"/>
      <c r="E15" s="2"/>
      <c r="F15" s="2"/>
      <c r="G15" s="2"/>
    </row>
    <row r="16" spans="1:8" x14ac:dyDescent="0.25">
      <c r="A16" s="2"/>
      <c r="B16" s="2"/>
      <c r="C16" s="2"/>
      <c r="D16" s="2"/>
      <c r="E16" s="2"/>
      <c r="F16" s="2"/>
      <c r="G16" s="2"/>
    </row>
    <row r="17" spans="1:8" x14ac:dyDescent="0.25">
      <c r="A17" s="2"/>
      <c r="B17" s="2"/>
      <c r="C17" s="2"/>
      <c r="D17" s="2"/>
      <c r="E17" s="2"/>
      <c r="F17" s="2"/>
      <c r="G17" s="2"/>
    </row>
    <row r="18" spans="1:8" ht="31.5" x14ac:dyDescent="0.25">
      <c r="A18" s="34" t="s">
        <v>2</v>
      </c>
      <c r="B18" s="34"/>
      <c r="C18" s="34"/>
      <c r="D18" s="34"/>
      <c r="E18" s="34"/>
      <c r="F18" s="34"/>
      <c r="G18" s="34"/>
      <c r="H18" s="7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3" sqref="E3:E11"/>
    </sheetView>
  </sheetViews>
  <sheetFormatPr baseColWidth="10" defaultRowHeight="15" x14ac:dyDescent="0.25"/>
  <cols>
    <col min="1" max="1" width="27.140625" style="3" customWidth="1"/>
    <col min="2" max="2" width="12" customWidth="1"/>
    <col min="5" max="5" width="12.7109375" customWidth="1"/>
  </cols>
  <sheetData>
    <row r="1" spans="1:5" x14ac:dyDescent="0.25">
      <c r="A1" s="35" t="s">
        <v>4</v>
      </c>
      <c r="B1" s="37">
        <v>2021</v>
      </c>
      <c r="C1" s="37">
        <v>2022</v>
      </c>
      <c r="D1" s="37" t="s">
        <v>5</v>
      </c>
      <c r="E1" s="8" t="s">
        <v>6</v>
      </c>
    </row>
    <row r="2" spans="1:5" ht="15.75" thickBot="1" x14ac:dyDescent="0.3">
      <c r="A2" s="36"/>
      <c r="B2" s="38"/>
      <c r="C2" s="38"/>
      <c r="D2" s="38"/>
      <c r="E2" s="9" t="s">
        <v>7</v>
      </c>
    </row>
    <row r="3" spans="1:5" ht="15.75" thickBot="1" x14ac:dyDescent="0.3">
      <c r="A3" s="10" t="s">
        <v>8</v>
      </c>
      <c r="B3" s="11">
        <v>183</v>
      </c>
      <c r="C3" s="12">
        <v>211</v>
      </c>
      <c r="D3" s="11">
        <v>18</v>
      </c>
      <c r="E3" s="15">
        <f>C3/B3-1</f>
        <v>0.15300546448087426</v>
      </c>
    </row>
    <row r="4" spans="1:5" ht="15.75" thickBot="1" x14ac:dyDescent="0.3">
      <c r="A4" s="10" t="s">
        <v>9</v>
      </c>
      <c r="B4" s="11">
        <v>52</v>
      </c>
      <c r="C4" s="12">
        <v>53</v>
      </c>
      <c r="D4" s="11">
        <v>1</v>
      </c>
      <c r="E4" s="15">
        <f t="shared" ref="E4:E11" si="0">C4/B4-1</f>
        <v>1.9230769230769162E-2</v>
      </c>
    </row>
    <row r="5" spans="1:5" ht="15.75" thickBot="1" x14ac:dyDescent="0.3">
      <c r="A5" s="10" t="s">
        <v>10</v>
      </c>
      <c r="B5" s="11">
        <v>379</v>
      </c>
      <c r="C5" s="12">
        <v>449</v>
      </c>
      <c r="D5" s="11">
        <v>70</v>
      </c>
      <c r="E5" s="15">
        <f t="shared" si="0"/>
        <v>0.18469656992084427</v>
      </c>
    </row>
    <row r="6" spans="1:5" ht="15.75" thickBot="1" x14ac:dyDescent="0.3">
      <c r="A6" s="10" t="s">
        <v>11</v>
      </c>
      <c r="B6" s="11">
        <v>193</v>
      </c>
      <c r="C6" s="12">
        <v>206</v>
      </c>
      <c r="D6" s="11">
        <v>13</v>
      </c>
      <c r="E6" s="15">
        <f t="shared" si="0"/>
        <v>6.7357512953367893E-2</v>
      </c>
    </row>
    <row r="7" spans="1:5" ht="27.75" thickBot="1" x14ac:dyDescent="0.3">
      <c r="A7" s="10" t="s">
        <v>12</v>
      </c>
      <c r="B7" s="11">
        <v>88</v>
      </c>
      <c r="C7" s="12">
        <v>77</v>
      </c>
      <c r="D7" s="11">
        <v>-11</v>
      </c>
      <c r="E7" s="15">
        <f t="shared" si="0"/>
        <v>-0.125</v>
      </c>
    </row>
    <row r="8" spans="1:5" ht="27.75" thickBot="1" x14ac:dyDescent="0.3">
      <c r="A8" s="10" t="s">
        <v>13</v>
      </c>
      <c r="B8" s="11">
        <v>90</v>
      </c>
      <c r="C8" s="12">
        <v>97</v>
      </c>
      <c r="D8" s="11">
        <v>7</v>
      </c>
      <c r="E8" s="15">
        <f t="shared" si="0"/>
        <v>7.7777777777777724E-2</v>
      </c>
    </row>
    <row r="9" spans="1:5" ht="27.75" thickBot="1" x14ac:dyDescent="0.3">
      <c r="A9" s="10" t="s">
        <v>14</v>
      </c>
      <c r="B9" s="11">
        <v>17</v>
      </c>
      <c r="C9" s="12">
        <v>13</v>
      </c>
      <c r="D9" s="11">
        <v>-4</v>
      </c>
      <c r="E9" s="15">
        <f t="shared" si="0"/>
        <v>-0.23529411764705888</v>
      </c>
    </row>
    <row r="10" spans="1:5" ht="15.75" thickBot="1" x14ac:dyDescent="0.3">
      <c r="A10" s="10" t="s">
        <v>15</v>
      </c>
      <c r="B10" s="11">
        <v>7</v>
      </c>
      <c r="C10" s="12">
        <v>6</v>
      </c>
      <c r="D10" s="11">
        <v>-1</v>
      </c>
      <c r="E10" s="15">
        <f t="shared" si="0"/>
        <v>-0.1428571428571429</v>
      </c>
    </row>
    <row r="11" spans="1:5" ht="27.75" thickBot="1" x14ac:dyDescent="0.3">
      <c r="A11" s="13" t="s">
        <v>16</v>
      </c>
      <c r="B11" s="14">
        <v>774</v>
      </c>
      <c r="C11" s="14">
        <v>848</v>
      </c>
      <c r="D11" s="14">
        <v>74</v>
      </c>
      <c r="E11" s="15">
        <f t="shared" si="0"/>
        <v>9.5607235142118885E-2</v>
      </c>
    </row>
  </sheetData>
  <mergeCells count="4">
    <mergeCell ref="A1:A2"/>
    <mergeCell ref="B1:B2"/>
    <mergeCell ref="C1:C2"/>
    <mergeCell ref="D1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3" sqref="E3:E11"/>
    </sheetView>
  </sheetViews>
  <sheetFormatPr baseColWidth="10" defaultRowHeight="15" x14ac:dyDescent="0.25"/>
  <cols>
    <col min="1" max="1" width="19" style="3" customWidth="1"/>
  </cols>
  <sheetData>
    <row r="1" spans="1:5" x14ac:dyDescent="0.25">
      <c r="A1" s="39" t="s">
        <v>17</v>
      </c>
      <c r="B1" s="41">
        <v>2021</v>
      </c>
      <c r="C1" s="41">
        <v>2022</v>
      </c>
      <c r="D1" s="16" t="s">
        <v>18</v>
      </c>
      <c r="E1" s="16" t="s">
        <v>6</v>
      </c>
    </row>
    <row r="2" spans="1:5" ht="15.75" thickBot="1" x14ac:dyDescent="0.3">
      <c r="A2" s="40"/>
      <c r="B2" s="42"/>
      <c r="C2" s="42"/>
      <c r="D2" s="17" t="s">
        <v>19</v>
      </c>
      <c r="E2" s="17" t="s">
        <v>19</v>
      </c>
    </row>
    <row r="3" spans="1:5" ht="15.75" thickBot="1" x14ac:dyDescent="0.3">
      <c r="A3" s="18" t="s">
        <v>20</v>
      </c>
      <c r="B3" s="19">
        <v>489</v>
      </c>
      <c r="C3" s="20">
        <v>644</v>
      </c>
      <c r="D3" s="19">
        <v>155</v>
      </c>
      <c r="E3" s="23">
        <f>C3/B3-1</f>
        <v>0.31697341513292443</v>
      </c>
    </row>
    <row r="4" spans="1:5" ht="27.75" thickBot="1" x14ac:dyDescent="0.3">
      <c r="A4" s="18" t="s">
        <v>21</v>
      </c>
      <c r="B4" s="21">
        <v>4612</v>
      </c>
      <c r="C4" s="20">
        <v>5180</v>
      </c>
      <c r="D4" s="19">
        <v>568</v>
      </c>
      <c r="E4" s="23">
        <f t="shared" ref="E4:E11" si="0">C4/B4-1</f>
        <v>0.12315698178664358</v>
      </c>
    </row>
    <row r="5" spans="1:5" ht="27.75" thickBot="1" x14ac:dyDescent="0.3">
      <c r="A5" s="18" t="s">
        <v>22</v>
      </c>
      <c r="B5" s="19">
        <v>617</v>
      </c>
      <c r="C5" s="20">
        <v>633</v>
      </c>
      <c r="D5" s="19">
        <v>16</v>
      </c>
      <c r="E5" s="23">
        <f t="shared" si="0"/>
        <v>2.5931928687196182E-2</v>
      </c>
    </row>
    <row r="6" spans="1:5" ht="15.75" thickBot="1" x14ac:dyDescent="0.3">
      <c r="A6" s="18" t="s">
        <v>23</v>
      </c>
      <c r="B6" s="19">
        <v>1</v>
      </c>
      <c r="C6" s="20">
        <v>0</v>
      </c>
      <c r="D6" s="19">
        <v>-1</v>
      </c>
      <c r="E6" s="23">
        <f t="shared" si="0"/>
        <v>-1</v>
      </c>
    </row>
    <row r="7" spans="1:5" ht="15.75" thickBot="1" x14ac:dyDescent="0.3">
      <c r="A7" s="18" t="s">
        <v>24</v>
      </c>
      <c r="B7" s="19">
        <v>19</v>
      </c>
      <c r="C7" s="20">
        <v>26</v>
      </c>
      <c r="D7" s="19">
        <v>5</v>
      </c>
      <c r="E7" s="23">
        <f t="shared" si="0"/>
        <v>0.36842105263157898</v>
      </c>
    </row>
    <row r="8" spans="1:5" ht="27.75" thickBot="1" x14ac:dyDescent="0.3">
      <c r="A8" s="18" t="s">
        <v>25</v>
      </c>
      <c r="B8" s="19">
        <v>315</v>
      </c>
      <c r="C8" s="20">
        <v>345</v>
      </c>
      <c r="D8" s="19">
        <v>30</v>
      </c>
      <c r="E8" s="23">
        <f t="shared" si="0"/>
        <v>9.5238095238095344E-2</v>
      </c>
    </row>
    <row r="9" spans="1:5" ht="15.75" thickBot="1" x14ac:dyDescent="0.3">
      <c r="A9" s="18" t="s">
        <v>26</v>
      </c>
      <c r="B9" s="19">
        <v>108</v>
      </c>
      <c r="C9" s="20">
        <v>91</v>
      </c>
      <c r="D9" s="19">
        <v>-17</v>
      </c>
      <c r="E9" s="23">
        <f t="shared" si="0"/>
        <v>-0.15740740740740744</v>
      </c>
    </row>
    <row r="10" spans="1:5" ht="15.75" thickBot="1" x14ac:dyDescent="0.3">
      <c r="A10" s="18" t="s">
        <v>27</v>
      </c>
      <c r="B10" s="19">
        <v>0</v>
      </c>
      <c r="C10" s="20">
        <v>0</v>
      </c>
      <c r="D10" s="19"/>
      <c r="E10" s="23" t="e">
        <f t="shared" si="0"/>
        <v>#DIV/0!</v>
      </c>
    </row>
    <row r="11" spans="1:5" ht="41.25" thickBot="1" x14ac:dyDescent="0.3">
      <c r="A11" s="13" t="s">
        <v>28</v>
      </c>
      <c r="B11" s="22">
        <v>5544</v>
      </c>
      <c r="C11" s="22">
        <v>6286</v>
      </c>
      <c r="D11" s="14">
        <v>742</v>
      </c>
      <c r="E11" s="23">
        <f t="shared" si="0"/>
        <v>0.13383838383838387</v>
      </c>
    </row>
  </sheetData>
  <mergeCells count="3">
    <mergeCell ref="A1:A2"/>
    <mergeCell ref="B1:B2"/>
    <mergeCell ref="C1:C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topLeftCell="A19" workbookViewId="0">
      <selection activeCell="F20" sqref="F20"/>
    </sheetView>
  </sheetViews>
  <sheetFormatPr baseColWidth="10" defaultRowHeight="15" x14ac:dyDescent="0.25"/>
  <cols>
    <col min="1" max="1" width="25.5703125" customWidth="1"/>
  </cols>
  <sheetData>
    <row r="1" spans="1:5" x14ac:dyDescent="0.25">
      <c r="A1" s="39" t="s">
        <v>29</v>
      </c>
      <c r="B1" s="39"/>
      <c r="C1" s="41">
        <v>2020</v>
      </c>
      <c r="D1" s="41">
        <v>2021</v>
      </c>
      <c r="E1" s="41">
        <v>2022</v>
      </c>
    </row>
    <row r="2" spans="1:5" ht="15.75" thickBot="1" x14ac:dyDescent="0.3">
      <c r="A2" s="40"/>
      <c r="B2" s="40"/>
      <c r="C2" s="42"/>
      <c r="D2" s="42"/>
      <c r="E2" s="42"/>
    </row>
    <row r="3" spans="1:5" ht="15.75" thickBot="1" x14ac:dyDescent="0.3">
      <c r="A3" s="18"/>
      <c r="B3" s="24" t="s">
        <v>30</v>
      </c>
      <c r="C3" s="24"/>
      <c r="D3" s="24"/>
      <c r="E3" s="24"/>
    </row>
    <row r="4" spans="1:5" ht="15.75" thickBot="1" x14ac:dyDescent="0.3">
      <c r="A4" s="18" t="s">
        <v>31</v>
      </c>
      <c r="B4" s="24"/>
      <c r="C4" s="25">
        <v>13</v>
      </c>
      <c r="D4" s="25">
        <v>44</v>
      </c>
      <c r="E4" s="25">
        <v>40</v>
      </c>
    </row>
    <row r="5" spans="1:5" ht="27.75" thickBot="1" x14ac:dyDescent="0.3">
      <c r="A5" s="18" t="s">
        <v>32</v>
      </c>
      <c r="B5" s="24"/>
      <c r="C5" s="25">
        <v>31</v>
      </c>
      <c r="D5" s="25">
        <v>74</v>
      </c>
      <c r="E5" s="25">
        <v>115</v>
      </c>
    </row>
    <row r="6" spans="1:5" ht="15.75" thickBot="1" x14ac:dyDescent="0.3">
      <c r="A6" s="18" t="s">
        <v>33</v>
      </c>
      <c r="B6" s="24"/>
      <c r="C6" s="25">
        <v>4</v>
      </c>
      <c r="D6" s="25">
        <v>9</v>
      </c>
      <c r="E6" s="25">
        <v>5</v>
      </c>
    </row>
    <row r="7" spans="1:5" ht="15.75" thickBot="1" x14ac:dyDescent="0.3">
      <c r="A7" s="18" t="s">
        <v>34</v>
      </c>
      <c r="B7" s="24"/>
      <c r="C7" s="25">
        <v>12</v>
      </c>
      <c r="D7" s="25">
        <v>81</v>
      </c>
      <c r="E7" s="25">
        <v>224</v>
      </c>
    </row>
    <row r="8" spans="1:5" ht="15.75" thickBot="1" x14ac:dyDescent="0.3">
      <c r="A8" s="18" t="s">
        <v>35</v>
      </c>
      <c r="B8" s="24"/>
      <c r="C8" s="25"/>
      <c r="D8" s="25">
        <v>18</v>
      </c>
      <c r="E8" s="25">
        <v>58</v>
      </c>
    </row>
    <row r="9" spans="1:5" ht="15.75" thickBot="1" x14ac:dyDescent="0.3">
      <c r="A9" s="18" t="s">
        <v>36</v>
      </c>
      <c r="B9" s="24"/>
      <c r="C9" s="25">
        <v>4</v>
      </c>
      <c r="D9" s="25">
        <v>10</v>
      </c>
      <c r="E9" s="25">
        <v>96</v>
      </c>
    </row>
    <row r="10" spans="1:5" ht="15.75" thickBot="1" x14ac:dyDescent="0.3">
      <c r="A10" s="18"/>
      <c r="B10" s="24" t="s">
        <v>37</v>
      </c>
      <c r="C10" s="24"/>
      <c r="D10" s="24"/>
      <c r="E10" s="24"/>
    </row>
    <row r="11" spans="1:5" ht="15.75" thickBot="1" x14ac:dyDescent="0.3">
      <c r="A11" s="18" t="s">
        <v>31</v>
      </c>
      <c r="B11" s="24"/>
      <c r="C11" s="25">
        <v>35</v>
      </c>
      <c r="D11" s="25">
        <v>46</v>
      </c>
      <c r="E11" s="25">
        <v>84</v>
      </c>
    </row>
    <row r="12" spans="1:5" ht="27.75" thickBot="1" x14ac:dyDescent="0.3">
      <c r="A12" s="18" t="s">
        <v>32</v>
      </c>
      <c r="B12" s="24"/>
      <c r="C12" s="25">
        <v>56</v>
      </c>
      <c r="D12" s="25">
        <v>71</v>
      </c>
      <c r="E12" s="25">
        <v>46</v>
      </c>
    </row>
    <row r="13" spans="1:5" ht="15.75" thickBot="1" x14ac:dyDescent="0.3">
      <c r="A13" s="18" t="s">
        <v>33</v>
      </c>
      <c r="B13" s="24"/>
      <c r="C13" s="25">
        <v>3</v>
      </c>
      <c r="D13" s="25">
        <v>3</v>
      </c>
      <c r="E13" s="25">
        <v>18</v>
      </c>
    </row>
    <row r="14" spans="1:5" ht="15.75" thickBot="1" x14ac:dyDescent="0.3">
      <c r="A14" s="18" t="s">
        <v>34</v>
      </c>
      <c r="B14" s="24"/>
      <c r="C14" s="25">
        <v>33</v>
      </c>
      <c r="D14" s="25">
        <v>45</v>
      </c>
      <c r="E14" s="25">
        <v>67</v>
      </c>
    </row>
    <row r="15" spans="1:5" ht="15.75" thickBot="1" x14ac:dyDescent="0.3">
      <c r="A15" s="18" t="s">
        <v>35</v>
      </c>
      <c r="B15" s="24"/>
      <c r="C15" s="25">
        <v>1</v>
      </c>
      <c r="D15" s="25">
        <v>18</v>
      </c>
      <c r="E15" s="25">
        <v>54</v>
      </c>
    </row>
    <row r="16" spans="1:5" ht="15.75" thickBot="1" x14ac:dyDescent="0.3">
      <c r="A16" s="18" t="s">
        <v>36</v>
      </c>
      <c r="B16" s="24"/>
      <c r="C16" s="25">
        <v>6</v>
      </c>
      <c r="D16" s="25">
        <v>6</v>
      </c>
      <c r="E16" s="25">
        <v>13</v>
      </c>
    </row>
    <row r="17" spans="1:5" ht="15.75" thickBot="1" x14ac:dyDescent="0.3"/>
    <row r="18" spans="1:5" ht="45.75" thickBot="1" x14ac:dyDescent="0.3">
      <c r="A18" s="26" t="s">
        <v>21</v>
      </c>
      <c r="B18" s="27"/>
      <c r="C18" s="28">
        <v>2020</v>
      </c>
      <c r="D18" s="28">
        <v>2021</v>
      </c>
      <c r="E18" s="28">
        <v>2022</v>
      </c>
    </row>
    <row r="19" spans="1:5" ht="15.75" thickBot="1" x14ac:dyDescent="0.3">
      <c r="A19" s="43" t="s">
        <v>38</v>
      </c>
      <c r="B19" s="44"/>
      <c r="C19" s="43"/>
      <c r="D19" s="43"/>
      <c r="E19" s="43"/>
    </row>
    <row r="20" spans="1:5" ht="15.75" thickBot="1" x14ac:dyDescent="0.3">
      <c r="A20" s="18" t="s">
        <v>31</v>
      </c>
      <c r="B20" s="43"/>
      <c r="C20" s="45">
        <v>30</v>
      </c>
      <c r="D20" s="45">
        <v>68</v>
      </c>
      <c r="E20" s="45">
        <v>86</v>
      </c>
    </row>
    <row r="21" spans="1:5" ht="15.75" thickBot="1" x14ac:dyDescent="0.3">
      <c r="A21" s="18" t="s">
        <v>32</v>
      </c>
      <c r="B21" s="43"/>
      <c r="C21" s="45">
        <v>16</v>
      </c>
      <c r="D21" s="45">
        <v>24</v>
      </c>
      <c r="E21" s="45">
        <v>24</v>
      </c>
    </row>
    <row r="22" spans="1:5" ht="15.75" thickBot="1" x14ac:dyDescent="0.3">
      <c r="A22" s="18" t="s">
        <v>33</v>
      </c>
      <c r="B22" s="43"/>
      <c r="C22" s="45">
        <v>4</v>
      </c>
      <c r="D22" s="45">
        <v>11</v>
      </c>
      <c r="E22" s="45">
        <v>7</v>
      </c>
    </row>
    <row r="23" spans="1:5" ht="15.75" thickBot="1" x14ac:dyDescent="0.3">
      <c r="A23" s="18" t="s">
        <v>34</v>
      </c>
      <c r="B23" s="43"/>
      <c r="C23" s="45">
        <v>27</v>
      </c>
      <c r="D23" s="45">
        <v>63</v>
      </c>
      <c r="E23" s="45">
        <v>62</v>
      </c>
    </row>
    <row r="24" spans="1:5" ht="15.75" thickBot="1" x14ac:dyDescent="0.3">
      <c r="A24" s="18" t="s">
        <v>35</v>
      </c>
      <c r="B24" s="43"/>
      <c r="C24" s="45">
        <v>9</v>
      </c>
      <c r="D24" s="45">
        <v>10</v>
      </c>
      <c r="E24" s="45">
        <v>30</v>
      </c>
    </row>
    <row r="25" spans="1:5" ht="15.75" thickBot="1" x14ac:dyDescent="0.3">
      <c r="A25" s="18" t="s">
        <v>36</v>
      </c>
      <c r="B25" s="43"/>
      <c r="C25" s="45">
        <v>23</v>
      </c>
      <c r="D25" s="45">
        <v>15</v>
      </c>
      <c r="E25" s="45">
        <v>15</v>
      </c>
    </row>
    <row r="26" spans="1:5" ht="15.75" thickBot="1" x14ac:dyDescent="0.3">
      <c r="A26" s="18" t="s">
        <v>39</v>
      </c>
      <c r="B26" s="43"/>
      <c r="C26" s="45">
        <v>0</v>
      </c>
      <c r="D26" s="45">
        <v>0</v>
      </c>
      <c r="E26" s="45">
        <v>13</v>
      </c>
    </row>
    <row r="27" spans="1:5" ht="15.75" thickBot="1" x14ac:dyDescent="0.3">
      <c r="A27" s="43" t="s">
        <v>40</v>
      </c>
      <c r="B27" s="44"/>
      <c r="C27" s="45"/>
      <c r="D27" s="45"/>
      <c r="E27" s="45"/>
    </row>
    <row r="28" spans="1:5" ht="15.75" thickBot="1" x14ac:dyDescent="0.3">
      <c r="A28" s="18" t="s">
        <v>31</v>
      </c>
      <c r="B28" s="43"/>
      <c r="C28" s="45">
        <v>338</v>
      </c>
      <c r="D28" s="45">
        <v>118</v>
      </c>
      <c r="E28" s="45">
        <v>383</v>
      </c>
    </row>
    <row r="29" spans="1:5" ht="15.75" thickBot="1" x14ac:dyDescent="0.3">
      <c r="A29" s="18" t="s">
        <v>32</v>
      </c>
      <c r="B29" s="43"/>
      <c r="C29" s="45">
        <v>122</v>
      </c>
      <c r="D29" s="45">
        <v>91</v>
      </c>
      <c r="E29" s="45">
        <v>281</v>
      </c>
    </row>
    <row r="30" spans="1:5" ht="15.75" thickBot="1" x14ac:dyDescent="0.3">
      <c r="A30" s="18" t="s">
        <v>33</v>
      </c>
      <c r="B30" s="43"/>
      <c r="C30" s="45">
        <v>24</v>
      </c>
      <c r="D30" s="45">
        <v>10</v>
      </c>
      <c r="E30" s="45">
        <v>15</v>
      </c>
    </row>
    <row r="31" spans="1:5" ht="15.75" thickBot="1" x14ac:dyDescent="0.3">
      <c r="A31" s="18" t="s">
        <v>34</v>
      </c>
      <c r="B31" s="43"/>
      <c r="C31" s="45">
        <v>314</v>
      </c>
      <c r="D31" s="45">
        <v>109</v>
      </c>
      <c r="E31" s="45">
        <v>370</v>
      </c>
    </row>
    <row r="32" spans="1:5" ht="15.75" thickBot="1" x14ac:dyDescent="0.3">
      <c r="A32" s="18" t="s">
        <v>35</v>
      </c>
      <c r="B32" s="43"/>
      <c r="C32" s="45"/>
      <c r="D32" s="45"/>
      <c r="E32" s="45">
        <v>77</v>
      </c>
    </row>
    <row r="33" spans="1:5" ht="15.75" thickBot="1" x14ac:dyDescent="0.3">
      <c r="A33" s="18" t="s">
        <v>36</v>
      </c>
      <c r="B33" s="43"/>
      <c r="C33" s="45">
        <v>174</v>
      </c>
      <c r="D33" s="45">
        <v>32</v>
      </c>
      <c r="E33" s="45">
        <v>55</v>
      </c>
    </row>
    <row r="34" spans="1:5" ht="15.75" thickBot="1" x14ac:dyDescent="0.3">
      <c r="A34" s="43" t="s">
        <v>41</v>
      </c>
      <c r="B34" s="44"/>
      <c r="C34" s="45"/>
      <c r="D34" s="45"/>
      <c r="E34" s="45"/>
    </row>
    <row r="35" spans="1:5" ht="15.75" thickBot="1" x14ac:dyDescent="0.3">
      <c r="A35" s="18" t="s">
        <v>31</v>
      </c>
      <c r="B35" s="43"/>
      <c r="C35" s="45">
        <v>4</v>
      </c>
      <c r="D35" s="45">
        <v>9</v>
      </c>
      <c r="E35" s="45">
        <v>33</v>
      </c>
    </row>
    <row r="36" spans="1:5" ht="15.75" thickBot="1" x14ac:dyDescent="0.3">
      <c r="A36" s="18" t="s">
        <v>32</v>
      </c>
      <c r="B36" s="43"/>
      <c r="C36" s="45">
        <v>5</v>
      </c>
      <c r="D36" s="45">
        <v>18</v>
      </c>
      <c r="E36" s="45">
        <v>18</v>
      </c>
    </row>
    <row r="37" spans="1:5" ht="15.75" thickBot="1" x14ac:dyDescent="0.3">
      <c r="A37" s="18" t="s">
        <v>33</v>
      </c>
      <c r="B37" s="43"/>
      <c r="C37" s="45"/>
      <c r="D37" s="45"/>
      <c r="E37" s="45">
        <v>3</v>
      </c>
    </row>
    <row r="38" spans="1:5" ht="15.75" thickBot="1" x14ac:dyDescent="0.3">
      <c r="A38" s="18" t="s">
        <v>34</v>
      </c>
      <c r="B38" s="43"/>
      <c r="C38" s="45">
        <v>4</v>
      </c>
      <c r="D38" s="45">
        <v>9</v>
      </c>
      <c r="E38" s="45">
        <v>27</v>
      </c>
    </row>
    <row r="39" spans="1:5" ht="15.75" thickBot="1" x14ac:dyDescent="0.3">
      <c r="A39" s="18" t="s">
        <v>35</v>
      </c>
      <c r="B39" s="43"/>
      <c r="C39" s="45">
        <v>1</v>
      </c>
      <c r="D39" s="45">
        <v>3</v>
      </c>
      <c r="E39" s="45">
        <v>6</v>
      </c>
    </row>
    <row r="40" spans="1:5" ht="15.75" thickBot="1" x14ac:dyDescent="0.3">
      <c r="A40" s="18" t="s">
        <v>36</v>
      </c>
      <c r="B40" s="43"/>
      <c r="C40" s="45">
        <v>12</v>
      </c>
      <c r="D40" s="45">
        <v>12</v>
      </c>
      <c r="E40" s="45">
        <v>20</v>
      </c>
    </row>
    <row r="41" spans="1:5" ht="15.75" thickBot="1" x14ac:dyDescent="0.3">
      <c r="A41" s="18" t="s">
        <v>39</v>
      </c>
      <c r="B41" s="43"/>
      <c r="C41" s="45">
        <v>0</v>
      </c>
      <c r="D41" s="45">
        <v>0</v>
      </c>
      <c r="E41" s="45">
        <v>8</v>
      </c>
    </row>
    <row r="42" spans="1:5" ht="15.75" thickBot="1" x14ac:dyDescent="0.3">
      <c r="A42" s="29"/>
      <c r="B42" s="30"/>
      <c r="C42" s="30"/>
      <c r="D42" s="30"/>
      <c r="E42" s="30"/>
    </row>
  </sheetData>
  <mergeCells count="5">
    <mergeCell ref="A1:A2"/>
    <mergeCell ref="B1:B2"/>
    <mergeCell ref="C1:C2"/>
    <mergeCell ref="D1:D2"/>
    <mergeCell ref="E1:E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Portada 3.6</vt:lpstr>
      <vt:lpstr>Donación 21-22</vt:lpstr>
      <vt:lpstr>Implantes Tejidos</vt:lpstr>
      <vt:lpstr>Banco de Tejidos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2022-02-07T11:01:08Z</dcterms:created>
  <dcterms:modified xsi:type="dcterms:W3CDTF">2023-04-04T08:44:21Z</dcterms:modified>
</cp:coreProperties>
</file>