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G GM\"/>
    </mc:Choice>
  </mc:AlternateContent>
  <bookViews>
    <workbookView xWindow="0" yWindow="0" windowWidth="23040" windowHeight="7500" firstSheet="4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E25" i="5" s="1"/>
  <c r="D8" i="5"/>
  <c r="E7" i="5"/>
  <c r="D7" i="5"/>
  <c r="E6" i="5"/>
  <c r="D6" i="5"/>
  <c r="E5" i="5"/>
  <c r="D5" i="5"/>
  <c r="D25" i="5" s="1"/>
</calcChain>
</file>

<file path=xl/sharedStrings.xml><?xml version="1.0" encoding="utf-8"?>
<sst xmlns="http://schemas.openxmlformats.org/spreadsheetml/2006/main" count="214" uniqueCount="205">
  <si>
    <t>1. Nuestro Centro</t>
  </si>
  <si>
    <t>MEMORIA 2023</t>
  </si>
  <si>
    <t>Hospital General Universitario Gregorio Marañón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</si>
  <si>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</si>
  <si>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</si>
  <si>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</si>
  <si>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</si>
  <si>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</si>
  <si>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</si>
  <si>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</si>
  <si>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</si>
  <si>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</si>
  <si>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</si>
  <si>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Ingresos: 2.478</t>
  </si>
  <si>
    <t>EM: 10,33</t>
  </si>
  <si>
    <t>Altas: 2.487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</si>
  <si>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</si>
  <si>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</si>
  <si>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</si>
  <si>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</si>
  <si>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</si>
  <si>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</si>
  <si>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</si>
  <si>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</si>
  <si>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</si>
  <si>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</si>
  <si>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</si>
  <si>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</si>
  <si>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</si>
  <si>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</si>
  <si>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</si>
  <si>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</si>
  <si>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</si>
  <si>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</si>
  <si>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</si>
  <si>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</si>
  <si>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</si>
  <si>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</si>
  <si>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</si>
  <si>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</si>
  <si>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</si>
  <si>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</si>
  <si>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</si>
  <si>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Centro de Salud</t>
  </si>
  <si>
    <t>De  0 a 2 años</t>
  </si>
  <si>
    <t>De  3 a 15 años</t>
  </si>
  <si>
    <t>De 14 a 64 años</t>
  </si>
  <si>
    <t>De 65 a 79 años</t>
  </si>
  <si>
    <t xml:space="preserve"> ≥ 80 años</t>
  </si>
  <si>
    <t>Total</t>
  </si>
  <si>
    <t>C.S. ADELFAS</t>
  </si>
  <si>
    <t>C.S. ARROYO MEDIALEGUA</t>
  </si>
  <si>
    <t>C.S. ARTILLEROS</t>
  </si>
  <si>
    <t>C.S. IBIZA</t>
  </si>
  <si>
    <t>C.S. NUMANCIA</t>
  </si>
  <si>
    <t>C.S. PACÍFICO</t>
  </si>
  <si>
    <t>C.S. PAVONES</t>
  </si>
  <si>
    <t>C.S. PEÑA PRIETA</t>
  </si>
  <si>
    <t>C.S. TORITO</t>
  </si>
  <si>
    <t>C.S. VALDEBERNARDO</t>
  </si>
  <si>
    <t>C.S. VILLABLANCA</t>
  </si>
  <si>
    <t>Fuente: SIP-CIBELES. Población a 31/12/2023</t>
  </si>
  <si>
    <t>Hospi</t>
  </si>
  <si>
    <t>Hospital GU Gregorio Marañón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</si>
  <si>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</si>
  <si>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</si>
  <si>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</si>
  <si>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</si>
  <si>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</si>
  <si>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</si>
  <si>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</si>
  <si>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</si>
  <si>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</si>
  <si>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</si>
  <si>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</si>
  <si>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</si>
  <si>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</si>
  <si>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</si>
  <si>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</si>
  <si>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</si>
  <si>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</si>
  <si>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</si>
  <si>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</si>
  <si>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</si>
  <si>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</si>
  <si>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</si>
  <si>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</si>
  <si>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</si>
  <si>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</si>
  <si>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</si>
  <si>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</si>
  <si>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</si>
  <si>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2023</t>
  </si>
  <si>
    <t>TRASPLANTE CARDIACO INFANTIL</t>
  </si>
  <si>
    <t>Cardiología Infantil, Cirugía Cardiaca, Neonatología y UCI Infantil</t>
  </si>
  <si>
    <t>ASISTENCIA INTEGRAL DEL NEONATO CON CARDIOPATÍA CONGÉNITA Y DEL NIÑO CON CARDIOPATÍA CONGÉNITA COMPLEJA</t>
  </si>
  <si>
    <t>ASISTENCIA INTEGRAL DEL ADULTO CON CARDIOPATÍA CONGÉNITA</t>
  </si>
  <si>
    <t>Cardiología Adultos, Cirugía Cardiaca</t>
  </si>
  <si>
    <t>CIRUGÍA REPARADORA COMPLEJA DE VÁLVULA MITRAL</t>
  </si>
  <si>
    <t>CARDIOPATÍAS FAMILIARES (INCLUYE MIOCARDIOPATÍA HIPERTRÓFICA)</t>
  </si>
  <si>
    <t>Cardiología Infantil, Cardiología adultos, Cirugía Cardiaca, Unidad de Genética Médica</t>
  </si>
  <si>
    <t>ENFERMEDADES RARAS QUE CURSAN CON TRASTORNOS DEL MOVIMIENTO</t>
  </si>
  <si>
    <t>Neurología Adultos, Neurología Infantil, Neurocirugía, Rehabilitación, Psiquiatría</t>
  </si>
  <si>
    <t>TUMORES GERMINALES DE RIESGO ALTO E INTERMEDIO Y RESISTENTES A QUIMIOTERAPIA DE PRIMERA LÍNEA</t>
  </si>
  <si>
    <t>Oncología Médica, Oncología Radioterápica, Urología, Cirugía General y de AD, Ginecología, Neurocirugía, Hematología, Cirugía de Tórax</t>
  </si>
  <si>
    <t>SARCOMAS Y OTROS TUMORES MUSCULOESQUELÉTICOS DEL ADULTO</t>
  </si>
  <si>
    <t>Cirugía Ortopédica y Traumatología, Oncología Médica, Cirugía General y AD, Oncología Radioterápica, Anatomía Patológica, Radiología</t>
  </si>
  <si>
    <t>TUMORES RENALES CON AFECTACIÓN VASCULAR</t>
  </si>
  <si>
    <t>Urología, Nefrología, Oncología Médica, Cirugía General y AD, Cirugía Cardíaca, Cirugía Vascular, Radiología, Anatomía Patológica, Anestesiología y Reanimación</t>
  </si>
  <si>
    <t>ERITROPATOLOGÍA HEREDITARIA</t>
  </si>
  <si>
    <t xml:space="preserve">Pediatría, Hematología (Oncohematología pediátrica), Urgencias, Neonatología, UCI Pediátrica, Ginecología y Obstetricia con diagnóstico prenatal  </t>
  </si>
  <si>
    <t>ENFERMEDADES AUTOINMUNES SISTÉMICAS (ADULTOS)</t>
  </si>
  <si>
    <t>Pediatría, Inmunología Clínica, Medicina Interna, Genética</t>
  </si>
  <si>
    <t>INMUNODEFICIENCIAS PRIMARIAS (NIÑOS Y ADULTOS)</t>
  </si>
  <si>
    <t xml:space="preserve">Inmunología, Alergia, Pediatría, Medicina Interna, Neumología, Hematología y Genética </t>
  </si>
  <si>
    <t>Fuente: Sistema de Información del Fondo de Cohesión (SIFCO)</t>
  </si>
  <si>
    <t>CATEGORÍA PROFESIONAL</t>
  </si>
  <si>
    <t>Director Gerente</t>
  </si>
  <si>
    <t>Director Subgerente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</si>
  <si>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</si>
  <si>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</si>
  <si>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</si>
  <si>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</si>
  <si>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</si>
  <si>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</si>
  <si>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</si>
  <si>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</si>
  <si>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</si>
  <si>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</si>
  <si>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</si>
  <si>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</si>
  <si>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</si>
  <si>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</si>
  <si>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</si>
  <si>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</si>
  <si>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</si>
  <si>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</si>
  <si>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</si>
  <si>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</si>
  <si>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</si>
  <si>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</si>
  <si>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</si>
  <si>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</si>
  <si>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</si>
  <si>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</si>
  <si>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</si>
  <si>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</si>
  <si>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31 de diciembre de 2022 y 2023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</si>
  <si>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</si>
  <si>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</si>
  <si>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</si>
  <si>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</si>
  <si>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</si>
  <si>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</si>
  <si>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</si>
  <si>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</si>
  <si>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</si>
  <si>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</si>
  <si>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</si>
  <si>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</si>
  <si>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</si>
  <si>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-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</si>
  <si>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</si>
  <si>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</si>
  <si>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</si>
  <si>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</si>
  <si>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</si>
  <si>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</si>
  <si>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</si>
  <si>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</si>
  <si>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</si>
  <si>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</si>
  <si>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</si>
  <si>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</si>
  <si>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</si>
  <si>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</si>
  <si>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</si>
  <si>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</si>
  <si>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</si>
  <si>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</si>
  <si>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</si>
  <si>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</si>
  <si>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</si>
  <si>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</si>
  <si>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</si>
  <si>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</si>
  <si>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</si>
  <si>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</si>
  <si>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</si>
  <si>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</si>
  <si>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Fuente: SIAE</t>
  </si>
  <si>
    <t>OTROS EQUIPOS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</si>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</sst>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7F7F7F"/>
      <name val="Montserrat Medium"/>
    </font>
    <font>
      <b/>
      <sz val="9"/>
      <color rgb="FF3898B2"/>
      <name val="Montserrat Medium"/>
    </font>
    <font>
      <b/>
      <sz val="10"/>
      <color rgb="FF595959"/>
      <name val="Montserrat SemiBold"/>
    </font>
    <font>
      <b/>
      <sz val="10"/>
      <color rgb="FF7F7F7F"/>
      <name val="Montserrat SemiBold"/>
    </font>
    <font>
      <sz val="9"/>
      <color rgb="FF31849B"/>
      <name val="Montserrat SemiBold"/>
    </font>
    <font>
      <sz val="8"/>
      <color rgb="FF7F7F7F"/>
      <name val="Montserrat SemiBold"/>
    </font>
    <font>
      <sz val="8"/>
      <color rgb="FF595959"/>
      <name val="Montserrat SemiBold"/>
    </font>
    <font>
      <sz val="8"/>
      <color rgb="FF31859C"/>
      <name val="Montserrat Medium"/>
    </font>
    <font>
      <sz val="6"/>
      <color rgb="FF000080"/>
      <name val="Verdana"/>
      <family val="2"/>
    </font>
    <font>
      <sz val="10"/>
      <color rgb="FF595959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9"/>
      <color rgb="FF7F7F7F"/>
      <name val="Montserrat SemiBold"/>
    </font>
    <font>
      <vertAlign val="superscript"/>
      <sz val="9"/>
      <color rgb="FF31849B"/>
      <name val="Montserrat Medium"/>
    </font>
    <font>
      <sz val="9"/>
      <color rgb="FF595959"/>
      <name val="Montserrat SemiBold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6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3" fontId="15" fillId="2" borderId="1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5" fillId="2" borderId="2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justify" vertical="center" wrapText="1"/>
    </xf>
    <xf numFmtId="3" fontId="15" fillId="3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7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justify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justify" vertical="center"/>
    </xf>
    <xf numFmtId="0" fontId="21" fillId="4" borderId="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justify" vertical="center" wrapText="1"/>
    </xf>
    <xf numFmtId="3" fontId="9" fillId="0" borderId="2" xfId="0" applyNumberFormat="1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0" fontId="0" fillId="0" borderId="5" xfId="0" applyBorder="1"/>
    <xf numFmtId="49" fontId="7" fillId="5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23" fillId="0" borderId="0" xfId="0" applyFont="1" applyAlignment="1">
      <alignment horizontal="justify" vertical="center"/>
    </xf>
    <xf numFmtId="0" fontId="24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25" fillId="4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3" fontId="27" fillId="3" borderId="2" xfId="0" applyNumberFormat="1" applyFont="1" applyFill="1" applyBorder="1" applyAlignment="1">
      <alignment horizontal="righ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justify" vertical="center" wrapText="1"/>
    </xf>
    <xf numFmtId="0" fontId="13" fillId="0" borderId="0" xfId="0" applyFont="1"/>
    <xf numFmtId="0" fontId="24" fillId="4" borderId="1" xfId="0" applyFont="1" applyFill="1" applyBorder="1" applyAlignment="1">
      <alignment horizontal="justify" vertical="center" wrapText="1"/>
    </xf>
    <xf numFmtId="0" fontId="29" fillId="4" borderId="2" xfId="0" applyFont="1" applyFill="1" applyBorder="1" applyAlignment="1">
      <alignment horizontal="justify" vertical="center" wrapText="1"/>
    </xf>
    <xf numFmtId="0" fontId="30" fillId="4" borderId="2" xfId="0" applyFont="1" applyFill="1" applyBorder="1" applyAlignment="1">
      <alignment horizontal="right" vertical="center" wrapText="1"/>
    </xf>
    <xf numFmtId="0" fontId="31" fillId="0" borderId="0" xfId="0" applyFont="1" applyAlignment="1">
      <alignment horizontal="justify" vertical="center"/>
    </xf>
    <xf numFmtId="0" fontId="24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H16" sqref="H16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sqref="A1:D4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43473</v>
      </c>
      <c r="C2"/>
      <c r="D2"/>
    </row>
    <row r="3" spans="1:4" ht="28.5" thickBot="1" x14ac:dyDescent="0.4">
      <c r="A3" s="14" t="s">
        <v>5</v>
      </c>
      <c r="B3" s="15">
        <v>7.39</v>
      </c>
      <c r="C3"/>
      <c r="D3"/>
    </row>
    <row r="4" spans="1:4" ht="15" thickBot="1" x14ac:dyDescent="0.4">
      <c r="A4" s="14" t="s">
        <v>6</v>
      </c>
      <c r="B4" s="15">
        <v>1.2398</v>
      </c>
      <c r="C4"/>
      <c r="D4"/>
    </row>
    <row r="5" spans="1:4" ht="28.5" thickBot="1" x14ac:dyDescent="0.4">
      <c r="A5" s="14" t="s">
        <v>7</v>
      </c>
      <c r="B5" s="16">
        <v>43595</v>
      </c>
      <c r="C5"/>
      <c r="D5"/>
    </row>
    <row r="6" spans="1:4" ht="28.5" thickBot="1" x14ac:dyDescent="0.4">
      <c r="A6" s="14" t="s">
        <v>8</v>
      </c>
      <c r="B6" s="16">
        <v>26459</v>
      </c>
      <c r="C6"/>
      <c r="D6"/>
    </row>
    <row r="7" spans="1:4" ht="28.5" thickBot="1" x14ac:dyDescent="0.4">
      <c r="A7" s="14" t="s">
        <v>9</v>
      </c>
      <c r="B7" s="16">
        <v>272287</v>
      </c>
      <c r="C7"/>
      <c r="D7"/>
    </row>
    <row r="8" spans="1:4" ht="28.5" thickBot="1" x14ac:dyDescent="0.4">
      <c r="A8" s="14" t="s">
        <v>10</v>
      </c>
      <c r="B8" s="15">
        <v>9.75</v>
      </c>
      <c r="C8"/>
      <c r="D8"/>
    </row>
    <row r="9" spans="1:4" ht="42.5" thickBot="1" x14ac:dyDescent="0.4">
      <c r="A9" s="14" t="s">
        <v>11</v>
      </c>
      <c r="B9" s="16">
        <v>88134</v>
      </c>
      <c r="C9"/>
      <c r="D9"/>
    </row>
    <row r="10" spans="1:4" ht="54.5" customHeight="1" x14ac:dyDescent="0.35">
      <c r="A10" s="20" t="s">
        <v>12</v>
      </c>
      <c r="B10" s="18" t="s">
        <v>13</v>
      </c>
      <c r="C10"/>
      <c r="D10"/>
    </row>
    <row r="11" spans="1:4" x14ac:dyDescent="0.35">
      <c r="A11" s="19"/>
      <c r="B11" s="18" t="s">
        <v>14</v>
      </c>
      <c r="C11"/>
      <c r="D11"/>
    </row>
    <row r="12" spans="1:4" ht="15" thickBot="1" x14ac:dyDescent="0.4">
      <c r="A12" s="21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11311</v>
      </c>
      <c r="C13"/>
      <c r="D13"/>
    </row>
    <row r="14" spans="1:4" ht="98.5" thickBot="1" x14ac:dyDescent="0.4">
      <c r="A14" s="14" t="s">
        <v>17</v>
      </c>
      <c r="B14" s="16">
        <v>4367</v>
      </c>
      <c r="C14"/>
      <c r="D14"/>
    </row>
    <row r="15" spans="1:4" ht="15" thickBot="1" x14ac:dyDescent="0.4">
      <c r="A15" s="14" t="s">
        <v>18</v>
      </c>
      <c r="B15" s="16">
        <v>4452</v>
      </c>
      <c r="C15"/>
      <c r="D15"/>
    </row>
    <row r="16" spans="1:4" ht="15" thickBot="1" x14ac:dyDescent="0.4">
      <c r="A16" s="14" t="s">
        <v>19</v>
      </c>
      <c r="B16" s="15">
        <v>19.5</v>
      </c>
      <c r="C16"/>
      <c r="D16"/>
    </row>
    <row r="17" spans="1:4" x14ac:dyDescent="0.35">
      <c r="A17" s="22"/>
      <c r="B17"/>
      <c r="C17"/>
      <c r="D17"/>
    </row>
    <row r="18" spans="1:4" x14ac:dyDescent="0.35">
      <c r="A18" s="22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3" t="s">
        <v>21</v>
      </c>
      <c r="B20" s="24">
        <v>8297</v>
      </c>
      <c r="C20"/>
      <c r="D20"/>
    </row>
    <row r="21" spans="1:4" ht="15" thickBot="1" x14ac:dyDescent="0.4">
      <c r="A21" s="23" t="s">
        <v>22</v>
      </c>
      <c r="B21" s="24">
        <v>178796</v>
      </c>
      <c r="C21"/>
      <c r="D21"/>
    </row>
    <row r="22" spans="1:4" ht="28" x14ac:dyDescent="0.35">
      <c r="A22" s="17" t="s">
        <v>23</v>
      </c>
      <c r="B22" s="25">
        <v>3052</v>
      </c>
      <c r="C22"/>
      <c r="D22"/>
    </row>
    <row r="23" spans="1:4" ht="15" x14ac:dyDescent="0.35">
      <c r="A23" s="11"/>
      <c r="B23"/>
      <c r="C23"/>
      <c r="D23"/>
    </row>
    <row r="24" spans="1:4" ht="30.5" thickBot="1" x14ac:dyDescent="0.4">
      <c r="A24" s="11" t="s">
        <v>24</v>
      </c>
      <c r="B24"/>
      <c r="C24"/>
      <c r="D24"/>
    </row>
    <row r="25" spans="1:4" ht="28.5" thickBot="1" x14ac:dyDescent="0.4">
      <c r="A25" s="26" t="s">
        <v>25</v>
      </c>
      <c r="B25" s="27">
        <v>298193</v>
      </c>
      <c r="C25"/>
      <c r="D25"/>
    </row>
    <row r="26" spans="1:4" ht="28.5" thickBot="1" x14ac:dyDescent="0.4">
      <c r="A26" s="28" t="s">
        <v>26</v>
      </c>
      <c r="B26" s="29">
        <v>739144</v>
      </c>
      <c r="C26"/>
      <c r="D26"/>
    </row>
    <row r="27" spans="1:4" ht="84.5" thickBot="1" x14ac:dyDescent="0.4">
      <c r="A27" s="30" t="s">
        <v>27</v>
      </c>
      <c r="B27" s="31">
        <v>51.76</v>
      </c>
      <c r="C27"/>
      <c r="D27"/>
    </row>
    <row r="28" spans="1:4" ht="42.5" thickBot="1" x14ac:dyDescent="0.4">
      <c r="A28" s="28" t="s">
        <v>28</v>
      </c>
      <c r="B28" s="31">
        <v>2.48</v>
      </c>
      <c r="C28"/>
      <c r="D28"/>
    </row>
    <row r="29" spans="1:4" ht="15" thickBot="1" x14ac:dyDescent="0.4">
      <c r="A29" s="32" t="s">
        <v>29</v>
      </c>
      <c r="B29" s="33">
        <v>1037337</v>
      </c>
      <c r="C29"/>
      <c r="D29"/>
    </row>
    <row r="30" spans="1:4" ht="15" x14ac:dyDescent="0.35">
      <c r="A30" s="11"/>
      <c r="B30"/>
      <c r="C30"/>
      <c r="D30"/>
    </row>
    <row r="31" spans="1:4" ht="105" x14ac:dyDescent="0.35">
      <c r="A31" s="11" t="s">
        <v>30</v>
      </c>
      <c r="B31"/>
      <c r="C31"/>
      <c r="D31"/>
    </row>
    <row r="32" spans="1:4" ht="42.5" thickBot="1" x14ac:dyDescent="0.4">
      <c r="A32" s="34" t="s">
        <v>31</v>
      </c>
      <c r="B32" s="35">
        <v>11720</v>
      </c>
      <c r="C32"/>
      <c r="D32"/>
    </row>
    <row r="33" spans="1:4" ht="42" x14ac:dyDescent="0.35">
      <c r="A33" s="36" t="s">
        <v>32</v>
      </c>
      <c r="B33" s="37">
        <v>9329</v>
      </c>
      <c r="C33"/>
      <c r="D33"/>
    </row>
    <row r="34" spans="1:4" ht="30.5" thickBot="1" x14ac:dyDescent="0.4">
      <c r="A34" s="11" t="s">
        <v>33</v>
      </c>
      <c r="B34"/>
      <c r="C34"/>
      <c r="D34"/>
    </row>
    <row r="35" spans="1:4" ht="30.5" thickBot="1" x14ac:dyDescent="0.4">
      <c r="A35" s="38"/>
      <c r="B35" s="39" t="s">
        <v>34</v>
      </c>
      <c r="C35" s="39" t="s">
        <v>5</v>
      </c>
      <c r="D35" s="39" t="s">
        <v>6</v>
      </c>
    </row>
    <row r="36" spans="1:4" ht="28.5" thickBot="1" x14ac:dyDescent="0.4">
      <c r="A36" s="14" t="s">
        <v>35</v>
      </c>
      <c r="B36" s="40">
        <v>26699</v>
      </c>
      <c r="C36" s="41">
        <v>7.27</v>
      </c>
      <c r="D36" s="42">
        <v>0.88449999999999995</v>
      </c>
    </row>
    <row r="37" spans="1:4" ht="28.5" thickBot="1" x14ac:dyDescent="0.4">
      <c r="A37" s="14" t="s">
        <v>36</v>
      </c>
      <c r="B37" s="40">
        <v>16770</v>
      </c>
      <c r="C37" s="41">
        <v>7.58</v>
      </c>
      <c r="D37" s="42">
        <v>1.8057000000000001</v>
      </c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37</v>
      </c>
      <c r="B39"/>
      <c r="C39"/>
      <c r="D39"/>
    </row>
    <row r="40" spans="1:4" ht="28.5" thickBot="1" x14ac:dyDescent="0.4">
      <c r="A40" s="12" t="s">
        <v>38</v>
      </c>
      <c r="B40" s="43">
        <v>15</v>
      </c>
      <c r="C40"/>
      <c r="D40"/>
    </row>
    <row r="41" spans="1:4" ht="28.5" thickBot="1" x14ac:dyDescent="0.4">
      <c r="A41" s="14" t="s">
        <v>39</v>
      </c>
      <c r="B41" s="44">
        <v>1123</v>
      </c>
      <c r="C41"/>
      <c r="D41"/>
    </row>
    <row r="42" spans="1:4" ht="28.5" thickBot="1" x14ac:dyDescent="0.4">
      <c r="A42" s="14" t="s">
        <v>40</v>
      </c>
      <c r="B42" s="44">
        <v>4225</v>
      </c>
      <c r="C42"/>
      <c r="D42"/>
    </row>
    <row r="43" spans="1:4" ht="28.5" thickBot="1" x14ac:dyDescent="0.4">
      <c r="A43" s="14" t="s">
        <v>41</v>
      </c>
      <c r="B43" s="44">
        <v>2199</v>
      </c>
      <c r="C43"/>
      <c r="D43"/>
    </row>
    <row r="44" spans="1:4" ht="15" thickBot="1" x14ac:dyDescent="0.4">
      <c r="A44" s="14" t="s">
        <v>42</v>
      </c>
      <c r="B44" s="41">
        <v>591</v>
      </c>
      <c r="C44"/>
      <c r="D44"/>
    </row>
    <row r="45" spans="1:4" ht="15" thickBot="1" x14ac:dyDescent="0.4">
      <c r="A45" s="45" t="s">
        <v>29</v>
      </c>
      <c r="B45" s="46">
        <v>8153</v>
      </c>
      <c r="C45"/>
      <c r="D45"/>
    </row>
  </sheetData>
  <mergeCells count="1">
    <mergeCell ref="A10:A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7" ht="25.5" thickBot="1" x14ac:dyDescent="0.4">
      <c r="A1" s="47" t="s">
        <v>43</v>
      </c>
      <c r="B1" s="48" t="s">
        <v>44</v>
      </c>
      <c r="C1" s="48" t="s">
        <v>45</v>
      </c>
      <c r="D1" s="48" t="s">
        <v>46</v>
      </c>
      <c r="E1" s="48" t="s">
        <v>47</v>
      </c>
      <c r="F1" s="48" t="s">
        <v>48</v>
      </c>
      <c r="G1" s="48" t="s">
        <v>49</v>
      </c>
    </row>
    <row r="2" spans="1:7" ht="15" thickBot="1" x14ac:dyDescent="0.4">
      <c r="A2" s="49" t="s">
        <v>50</v>
      </c>
      <c r="B2" s="41">
        <v>505</v>
      </c>
      <c r="C2" s="40">
        <v>2909</v>
      </c>
      <c r="D2" s="44">
        <v>18067</v>
      </c>
      <c r="E2" s="40">
        <v>4130</v>
      </c>
      <c r="F2" s="44">
        <v>1715</v>
      </c>
      <c r="G2" s="50">
        <v>27326</v>
      </c>
    </row>
    <row r="3" spans="1:7" ht="25.5" thickBot="1" x14ac:dyDescent="0.4">
      <c r="A3" s="49" t="s">
        <v>51</v>
      </c>
      <c r="B3" s="41">
        <v>564</v>
      </c>
      <c r="C3" s="40">
        <v>3340</v>
      </c>
      <c r="D3" s="44">
        <v>21564</v>
      </c>
      <c r="E3" s="40">
        <v>6009</v>
      </c>
      <c r="F3" s="44">
        <v>3847</v>
      </c>
      <c r="G3" s="50">
        <v>35324</v>
      </c>
    </row>
    <row r="4" spans="1:7" ht="25.5" thickBot="1" x14ac:dyDescent="0.4">
      <c r="A4" s="49" t="s">
        <v>52</v>
      </c>
      <c r="B4" s="41">
        <v>294</v>
      </c>
      <c r="C4" s="40">
        <v>2134</v>
      </c>
      <c r="D4" s="44">
        <v>13555</v>
      </c>
      <c r="E4" s="40">
        <v>2422</v>
      </c>
      <c r="F4" s="44">
        <v>1933</v>
      </c>
      <c r="G4" s="50">
        <v>20338</v>
      </c>
    </row>
    <row r="5" spans="1:7" ht="15" thickBot="1" x14ac:dyDescent="0.4">
      <c r="A5" s="49" t="s">
        <v>53</v>
      </c>
      <c r="B5" s="41">
        <v>671</v>
      </c>
      <c r="C5" s="40">
        <v>3535</v>
      </c>
      <c r="D5" s="44">
        <v>21948</v>
      </c>
      <c r="E5" s="40">
        <v>5213</v>
      </c>
      <c r="F5" s="44">
        <v>2377</v>
      </c>
      <c r="G5" s="50">
        <v>33744</v>
      </c>
    </row>
    <row r="6" spans="1:7" ht="25.5" thickBot="1" x14ac:dyDescent="0.4">
      <c r="A6" s="49" t="s">
        <v>54</v>
      </c>
      <c r="B6" s="41">
        <v>440</v>
      </c>
      <c r="C6" s="40">
        <v>2704</v>
      </c>
      <c r="D6" s="44">
        <v>17438</v>
      </c>
      <c r="E6" s="40">
        <v>3208</v>
      </c>
      <c r="F6" s="44">
        <v>1733</v>
      </c>
      <c r="G6" s="50">
        <v>25523</v>
      </c>
    </row>
    <row r="7" spans="1:7" ht="15" thickBot="1" x14ac:dyDescent="0.4">
      <c r="A7" s="49" t="s">
        <v>55</v>
      </c>
      <c r="B7" s="41">
        <v>597</v>
      </c>
      <c r="C7" s="40">
        <v>3260</v>
      </c>
      <c r="D7" s="44">
        <v>21545</v>
      </c>
      <c r="E7" s="40">
        <v>5412</v>
      </c>
      <c r="F7" s="44">
        <v>2772</v>
      </c>
      <c r="G7" s="50">
        <v>33586</v>
      </c>
    </row>
    <row r="8" spans="1:7" ht="15" thickBot="1" x14ac:dyDescent="0.4">
      <c r="A8" s="49" t="s">
        <v>56</v>
      </c>
      <c r="B8" s="41">
        <v>549</v>
      </c>
      <c r="C8" s="40">
        <v>3637</v>
      </c>
      <c r="D8" s="44">
        <v>26104</v>
      </c>
      <c r="E8" s="40">
        <v>5255</v>
      </c>
      <c r="F8" s="44">
        <v>2967</v>
      </c>
      <c r="G8" s="50">
        <v>38512</v>
      </c>
    </row>
    <row r="9" spans="1:7" ht="25.5" thickBot="1" x14ac:dyDescent="0.4">
      <c r="A9" s="49" t="s">
        <v>57</v>
      </c>
      <c r="B9" s="41">
        <v>299</v>
      </c>
      <c r="C9" s="40">
        <v>2169</v>
      </c>
      <c r="D9" s="44">
        <v>14820</v>
      </c>
      <c r="E9" s="40">
        <v>1852</v>
      </c>
      <c r="F9" s="41">
        <v>839</v>
      </c>
      <c r="G9" s="50">
        <v>19979</v>
      </c>
    </row>
    <row r="10" spans="1:7" ht="15" thickBot="1" x14ac:dyDescent="0.4">
      <c r="A10" s="49" t="s">
        <v>58</v>
      </c>
      <c r="B10" s="41">
        <v>576</v>
      </c>
      <c r="C10" s="40">
        <v>3381</v>
      </c>
      <c r="D10" s="44">
        <v>21246</v>
      </c>
      <c r="E10" s="40">
        <v>4574</v>
      </c>
      <c r="F10" s="44">
        <v>4054</v>
      </c>
      <c r="G10" s="50">
        <v>33831</v>
      </c>
    </row>
    <row r="11" spans="1:7" ht="38" thickBot="1" x14ac:dyDescent="0.4">
      <c r="A11" s="49" t="s">
        <v>59</v>
      </c>
      <c r="B11" s="41">
        <v>279</v>
      </c>
      <c r="C11" s="40">
        <v>1846</v>
      </c>
      <c r="D11" s="44">
        <v>14656</v>
      </c>
      <c r="E11" s="40">
        <v>2052</v>
      </c>
      <c r="F11" s="41">
        <v>719</v>
      </c>
      <c r="G11" s="50">
        <v>19552</v>
      </c>
    </row>
    <row r="12" spans="1:7" ht="38" thickBot="1" x14ac:dyDescent="0.4">
      <c r="A12" s="49" t="s">
        <v>60</v>
      </c>
      <c r="B12" s="44">
        <v>1218</v>
      </c>
      <c r="C12" s="40">
        <v>5658</v>
      </c>
      <c r="D12" s="44">
        <v>24961</v>
      </c>
      <c r="E12" s="40">
        <v>2520</v>
      </c>
      <c r="F12" s="44">
        <v>1284</v>
      </c>
      <c r="G12" s="50">
        <v>35641</v>
      </c>
    </row>
    <row r="13" spans="1:7" x14ac:dyDescent="0.35">
      <c r="A13" s="22"/>
      <c r="B13"/>
      <c r="C13"/>
      <c r="D13"/>
      <c r="E13"/>
      <c r="F13"/>
      <c r="G13"/>
    </row>
    <row r="14" spans="1:7" ht="50" x14ac:dyDescent="0.35">
      <c r="A14" s="22" t="s">
        <v>61</v>
      </c>
      <c r="B14"/>
      <c r="C14"/>
      <c r="D14"/>
      <c r="E14"/>
      <c r="F14"/>
      <c r="G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51" t="s">
        <v>62</v>
      </c>
      <c r="B1"/>
      <c r="C1"/>
      <c r="D1"/>
      <c r="E1"/>
    </row>
    <row r="2" spans="1:5" x14ac:dyDescent="0.35">
      <c r="A2" s="52" t="s">
        <v>63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53" t="s">
        <v>64</v>
      </c>
      <c r="B4" s="51" t="s">
        <v>65</v>
      </c>
      <c r="C4" s="51" t="s">
        <v>66</v>
      </c>
      <c r="D4" s="51" t="s">
        <v>67</v>
      </c>
      <c r="E4" s="51" t="s">
        <v>68</v>
      </c>
    </row>
    <row r="5" spans="1:5" x14ac:dyDescent="0.35">
      <c r="A5" s="54" t="s">
        <v>69</v>
      </c>
      <c r="B5" s="52">
        <v>5296</v>
      </c>
      <c r="C5" s="52">
        <v>4937</v>
      </c>
      <c r="D5" s="55">
        <f>(B5/$B$25)*-1</f>
        <v>-3.5060077455231535E-2</v>
      </c>
      <c r="E5" s="55">
        <f>C5/$C$25</f>
        <v>2.8653345018310978E-2</v>
      </c>
    </row>
    <row r="6" spans="1:5" x14ac:dyDescent="0.35">
      <c r="A6" s="54" t="s">
        <v>70</v>
      </c>
      <c r="B6" s="52">
        <v>6305</v>
      </c>
      <c r="C6" s="52">
        <v>6203</v>
      </c>
      <c r="D6" s="55">
        <f t="shared" ref="D6:D24" si="0">(B6/$B$25)*-1</f>
        <v>-4.1739763662242232E-2</v>
      </c>
      <c r="E6" s="55">
        <f t="shared" ref="E6:E24" si="1">C6/$C$25</f>
        <v>3.6000951822682398E-2</v>
      </c>
    </row>
    <row r="7" spans="1:5" x14ac:dyDescent="0.35">
      <c r="A7" s="54" t="s">
        <v>71</v>
      </c>
      <c r="B7" s="52">
        <v>7368</v>
      </c>
      <c r="C7" s="52">
        <v>7242</v>
      </c>
      <c r="D7" s="55">
        <f t="shared" si="0"/>
        <v>-4.8776935553275294E-2</v>
      </c>
      <c r="E7" s="55">
        <f t="shared" si="1"/>
        <v>4.2031096743489593E-2</v>
      </c>
    </row>
    <row r="8" spans="1:5" x14ac:dyDescent="0.35">
      <c r="A8" s="54" t="s">
        <v>72</v>
      </c>
      <c r="B8" s="52">
        <v>7963</v>
      </c>
      <c r="C8" s="52">
        <v>7684</v>
      </c>
      <c r="D8" s="55">
        <f t="shared" si="0"/>
        <v>-5.2715898182781107E-2</v>
      </c>
      <c r="E8" s="55">
        <f t="shared" si="1"/>
        <v>4.4596374948491301E-2</v>
      </c>
    </row>
    <row r="9" spans="1:5" x14ac:dyDescent="0.35">
      <c r="A9" s="54" t="s">
        <v>73</v>
      </c>
      <c r="B9" s="52">
        <v>8100</v>
      </c>
      <c r="C9" s="52">
        <v>8262</v>
      </c>
      <c r="D9" s="55">
        <f t="shared" si="0"/>
        <v>-5.3622852603356391E-2</v>
      </c>
      <c r="E9" s="55">
        <f t="shared" si="1"/>
        <v>4.7950969524262775E-2</v>
      </c>
    </row>
    <row r="10" spans="1:5" x14ac:dyDescent="0.35">
      <c r="A10" s="54" t="s">
        <v>74</v>
      </c>
      <c r="B10" s="52">
        <v>9574</v>
      </c>
      <c r="C10" s="52">
        <v>10197</v>
      </c>
      <c r="D10" s="55">
        <f t="shared" si="0"/>
        <v>-6.338088775611532E-2</v>
      </c>
      <c r="E10" s="55">
        <f t="shared" si="1"/>
        <v>5.9181316417200133E-2</v>
      </c>
    </row>
    <row r="11" spans="1:5" x14ac:dyDescent="0.35">
      <c r="A11" s="54" t="s">
        <v>75</v>
      </c>
      <c r="B11" s="52">
        <v>10587</v>
      </c>
      <c r="C11" s="52">
        <v>11236</v>
      </c>
      <c r="D11" s="55">
        <f t="shared" si="0"/>
        <v>-7.008705438416471E-2</v>
      </c>
      <c r="E11" s="55">
        <f t="shared" si="1"/>
        <v>6.5211461338007329E-2</v>
      </c>
    </row>
    <row r="12" spans="1:5" x14ac:dyDescent="0.35">
      <c r="A12" s="54" t="s">
        <v>76</v>
      </c>
      <c r="B12" s="52">
        <v>10205</v>
      </c>
      <c r="C12" s="52">
        <v>11192</v>
      </c>
      <c r="D12" s="55">
        <f t="shared" si="0"/>
        <v>-6.7558174174969385E-2</v>
      </c>
      <c r="E12" s="55">
        <f t="shared" si="1"/>
        <v>6.4956094276875931E-2</v>
      </c>
    </row>
    <row r="13" spans="1:5" x14ac:dyDescent="0.35">
      <c r="A13" s="54" t="s">
        <v>77</v>
      </c>
      <c r="B13" s="52">
        <v>11548</v>
      </c>
      <c r="C13" s="52">
        <v>12028</v>
      </c>
      <c r="D13" s="55">
        <f t="shared" si="0"/>
        <v>-7.6448975538711064E-2</v>
      </c>
      <c r="E13" s="55">
        <f t="shared" si="1"/>
        <v>6.9808068438372381E-2</v>
      </c>
    </row>
    <row r="14" spans="1:5" x14ac:dyDescent="0.35">
      <c r="A14" s="54" t="s">
        <v>78</v>
      </c>
      <c r="B14" s="52">
        <v>12690</v>
      </c>
      <c r="C14" s="52">
        <v>13679</v>
      </c>
      <c r="D14" s="55">
        <f t="shared" si="0"/>
        <v>-8.4009135745258354E-2</v>
      </c>
      <c r="E14" s="55">
        <f t="shared" si="1"/>
        <v>7.9390137027643484E-2</v>
      </c>
    </row>
    <row r="15" spans="1:5" x14ac:dyDescent="0.35">
      <c r="A15" s="54" t="s">
        <v>79</v>
      </c>
      <c r="B15" s="52">
        <v>12978</v>
      </c>
      <c r="C15" s="52">
        <v>13967</v>
      </c>
      <c r="D15" s="55">
        <f t="shared" si="0"/>
        <v>-8.5915726060044356E-2</v>
      </c>
      <c r="E15" s="55">
        <f t="shared" si="1"/>
        <v>8.1061630518685326E-2</v>
      </c>
    </row>
    <row r="16" spans="1:5" x14ac:dyDescent="0.35">
      <c r="A16" s="54" t="s">
        <v>80</v>
      </c>
      <c r="B16" s="52">
        <v>11936</v>
      </c>
      <c r="C16" s="52">
        <v>13578</v>
      </c>
      <c r="D16" s="55">
        <f t="shared" si="0"/>
        <v>-7.9017576379464438E-2</v>
      </c>
      <c r="E16" s="55">
        <f t="shared" si="1"/>
        <v>7.8803953546410066E-2</v>
      </c>
    </row>
    <row r="17" spans="1:5" x14ac:dyDescent="0.35">
      <c r="A17" s="54" t="s">
        <v>81</v>
      </c>
      <c r="B17" s="52">
        <v>10016</v>
      </c>
      <c r="C17" s="52">
        <v>11698</v>
      </c>
      <c r="D17" s="55">
        <f t="shared" si="0"/>
        <v>-6.6306974280891065E-2</v>
      </c>
      <c r="E17" s="55">
        <f t="shared" si="1"/>
        <v>6.7892815479886945E-2</v>
      </c>
    </row>
    <row r="18" spans="1:5" x14ac:dyDescent="0.35">
      <c r="A18" s="54" t="s">
        <v>82</v>
      </c>
      <c r="B18" s="52">
        <v>7370</v>
      </c>
      <c r="C18" s="52">
        <v>9430</v>
      </c>
      <c r="D18" s="55">
        <f t="shared" si="0"/>
        <v>-4.8790175763794644E-2</v>
      </c>
      <c r="E18" s="55">
        <f t="shared" si="1"/>
        <v>5.4729804237932458E-2</v>
      </c>
    </row>
    <row r="19" spans="1:5" x14ac:dyDescent="0.35">
      <c r="A19" s="54" t="s">
        <v>83</v>
      </c>
      <c r="B19" s="52">
        <v>5629</v>
      </c>
      <c r="C19" s="52">
        <v>7642</v>
      </c>
      <c r="D19" s="55">
        <f t="shared" si="0"/>
        <v>-3.7264572506702856E-2</v>
      </c>
      <c r="E19" s="55">
        <f t="shared" si="1"/>
        <v>4.43526154810477E-2</v>
      </c>
    </row>
    <row r="20" spans="1:5" x14ac:dyDescent="0.35">
      <c r="A20" s="54" t="s">
        <v>84</v>
      </c>
      <c r="B20" s="52">
        <v>4968</v>
      </c>
      <c r="C20" s="52">
        <v>7608</v>
      </c>
      <c r="D20" s="55">
        <f t="shared" si="0"/>
        <v>-3.2888682930058588E-2</v>
      </c>
      <c r="E20" s="55">
        <f t="shared" si="1"/>
        <v>4.415528638835526E-2</v>
      </c>
    </row>
    <row r="21" spans="1:5" x14ac:dyDescent="0.35">
      <c r="A21" s="54" t="s">
        <v>85</v>
      </c>
      <c r="B21" s="52">
        <v>4066</v>
      </c>
      <c r="C21" s="52">
        <v>6566</v>
      </c>
      <c r="D21" s="55">
        <f t="shared" si="0"/>
        <v>-2.6917347985832975E-2</v>
      </c>
      <c r="E21" s="55">
        <f t="shared" si="1"/>
        <v>3.8107730077016386E-2</v>
      </c>
    </row>
    <row r="22" spans="1:5" x14ac:dyDescent="0.35">
      <c r="A22" s="54" t="s">
        <v>86</v>
      </c>
      <c r="B22" s="52">
        <v>2848</v>
      </c>
      <c r="C22" s="52">
        <v>5294</v>
      </c>
      <c r="D22" s="55">
        <f t="shared" si="0"/>
        <v>-1.8854059779550496E-2</v>
      </c>
      <c r="E22" s="55">
        <f t="shared" si="1"/>
        <v>3.0725300491581592E-2</v>
      </c>
    </row>
    <row r="23" spans="1:5" x14ac:dyDescent="0.35">
      <c r="A23" s="54" t="s">
        <v>87</v>
      </c>
      <c r="B23" s="52">
        <v>1350</v>
      </c>
      <c r="C23" s="52">
        <v>2927</v>
      </c>
      <c r="D23" s="55">
        <f t="shared" si="0"/>
        <v>-8.9371421005593997E-3</v>
      </c>
      <c r="E23" s="55">
        <f t="shared" si="1"/>
        <v>1.6987713362081474E-2</v>
      </c>
    </row>
    <row r="24" spans="1:5" x14ac:dyDescent="0.35">
      <c r="A24" s="54" t="s">
        <v>88</v>
      </c>
      <c r="B24" s="52">
        <v>258</v>
      </c>
      <c r="C24" s="52">
        <v>931</v>
      </c>
      <c r="D24" s="55">
        <f t="shared" si="0"/>
        <v>-1.7079871569957961E-3</v>
      </c>
      <c r="E24" s="55">
        <f t="shared" si="1"/>
        <v>5.4033348616665021E-3</v>
      </c>
    </row>
    <row r="25" spans="1:5" x14ac:dyDescent="0.35">
      <c r="A25" s="56" t="s">
        <v>29</v>
      </c>
      <c r="B25" s="52">
        <v>151055</v>
      </c>
      <c r="C25" s="52">
        <v>172301</v>
      </c>
      <c r="D25" s="57">
        <f t="shared" ref="D25:E25" si="2">SUM(D5:D24)</f>
        <v>-1</v>
      </c>
      <c r="E25" s="57">
        <f t="shared" si="2"/>
        <v>1.0000000000000002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B7" workbookViewId="0">
      <selection activeCell="B1" sqref="B1:E16"/>
    </sheetView>
  </sheetViews>
  <sheetFormatPr baseColWidth="10" defaultColWidth="11.453125" defaultRowHeight="14.5" x14ac:dyDescent="0.35"/>
  <cols>
    <col min="1" max="2" width="11.453125" style="5"/>
    <col min="3" max="16384" width="11.453125" style="2"/>
  </cols>
  <sheetData>
    <row r="1" spans="2:5" ht="15" thickBot="1" x14ac:dyDescent="0.4">
      <c r="B1" s="58"/>
      <c r="C1"/>
      <c r="D1"/>
      <c r="E1"/>
    </row>
    <row r="2" spans="2:5" ht="45.5" thickBot="1" x14ac:dyDescent="0.4">
      <c r="B2" s="59" t="s">
        <v>89</v>
      </c>
      <c r="C2" s="60" t="s">
        <v>90</v>
      </c>
      <c r="D2" s="60" t="s">
        <v>91</v>
      </c>
      <c r="E2" s="60" t="s">
        <v>92</v>
      </c>
    </row>
    <row r="3" spans="2:5" ht="75.5" thickBot="1" x14ac:dyDescent="0.4">
      <c r="B3" s="61" t="s">
        <v>93</v>
      </c>
      <c r="C3" s="62" t="s">
        <v>94</v>
      </c>
      <c r="D3" s="63">
        <v>39989</v>
      </c>
      <c r="E3" s="42">
        <v>5</v>
      </c>
    </row>
    <row r="4" spans="2:5" ht="196.5" thickBot="1" x14ac:dyDescent="0.4">
      <c r="B4" s="61" t="s">
        <v>95</v>
      </c>
      <c r="C4" s="62" t="s">
        <v>94</v>
      </c>
      <c r="D4" s="63">
        <v>40540</v>
      </c>
      <c r="E4" s="42">
        <v>387</v>
      </c>
    </row>
    <row r="5" spans="2:5" ht="112.5" thickBot="1" x14ac:dyDescent="0.4">
      <c r="B5" s="61" t="s">
        <v>96</v>
      </c>
      <c r="C5" s="62" t="s">
        <v>97</v>
      </c>
      <c r="D5" s="63">
        <v>40540</v>
      </c>
      <c r="E5" s="40">
        <v>1365</v>
      </c>
    </row>
    <row r="6" spans="2:5" ht="98.5" thickBot="1" x14ac:dyDescent="0.4">
      <c r="B6" s="61" t="s">
        <v>98</v>
      </c>
      <c r="C6" s="62" t="s">
        <v>97</v>
      </c>
      <c r="D6" s="63">
        <v>40540</v>
      </c>
      <c r="E6" s="42">
        <v>521</v>
      </c>
    </row>
    <row r="7" spans="2:5" ht="113" thickBot="1" x14ac:dyDescent="0.4">
      <c r="B7" s="61" t="s">
        <v>99</v>
      </c>
      <c r="C7" s="62" t="s">
        <v>100</v>
      </c>
      <c r="D7" s="63">
        <v>40540</v>
      </c>
      <c r="E7" s="40">
        <v>4406</v>
      </c>
    </row>
    <row r="8" spans="2:5" ht="126.5" thickBot="1" x14ac:dyDescent="0.4">
      <c r="B8" s="61" t="s">
        <v>101</v>
      </c>
      <c r="C8" s="62" t="s">
        <v>102</v>
      </c>
      <c r="D8" s="63">
        <v>42027</v>
      </c>
      <c r="E8" s="42">
        <v>529</v>
      </c>
    </row>
    <row r="9" spans="2:5" ht="182.5" thickBot="1" x14ac:dyDescent="0.4">
      <c r="B9" s="61" t="s">
        <v>103</v>
      </c>
      <c r="C9" s="62" t="s">
        <v>104</v>
      </c>
      <c r="D9" s="63">
        <v>42941</v>
      </c>
      <c r="E9" s="42">
        <v>459</v>
      </c>
    </row>
    <row r="10" spans="2:5" ht="150.5" thickBot="1" x14ac:dyDescent="0.4">
      <c r="B10" s="61" t="s">
        <v>105</v>
      </c>
      <c r="C10" s="62" t="s">
        <v>106</v>
      </c>
      <c r="D10" s="63">
        <v>42941</v>
      </c>
      <c r="E10" s="42">
        <v>975</v>
      </c>
    </row>
    <row r="11" spans="2:5" ht="200.5" thickBot="1" x14ac:dyDescent="0.4">
      <c r="B11" s="61" t="s">
        <v>107</v>
      </c>
      <c r="C11" s="62" t="s">
        <v>108</v>
      </c>
      <c r="D11" s="63">
        <v>42941</v>
      </c>
      <c r="E11" s="42">
        <v>8</v>
      </c>
    </row>
    <row r="12" spans="2:5" ht="175.5" thickBot="1" x14ac:dyDescent="0.4">
      <c r="B12" s="61" t="s">
        <v>109</v>
      </c>
      <c r="C12" s="62" t="s">
        <v>110</v>
      </c>
      <c r="D12" s="63">
        <v>43249</v>
      </c>
      <c r="E12" s="40">
        <v>1813</v>
      </c>
    </row>
    <row r="13" spans="2:5" ht="84.5" thickBot="1" x14ac:dyDescent="0.4">
      <c r="B13" s="61" t="s">
        <v>111</v>
      </c>
      <c r="C13" s="62" t="s">
        <v>112</v>
      </c>
      <c r="D13" s="63">
        <v>44398</v>
      </c>
      <c r="E13" s="40">
        <v>5721</v>
      </c>
    </row>
    <row r="14" spans="2:5" ht="100.5" thickBot="1" x14ac:dyDescent="0.4">
      <c r="B14" s="61" t="s">
        <v>113</v>
      </c>
      <c r="C14" s="62" t="s">
        <v>114</v>
      </c>
      <c r="D14" s="63">
        <v>44398</v>
      </c>
      <c r="E14" s="40">
        <v>1639</v>
      </c>
    </row>
    <row r="15" spans="2:5" x14ac:dyDescent="0.35">
      <c r="B15" s="22"/>
      <c r="C15"/>
      <c r="D15"/>
      <c r="E15"/>
    </row>
    <row r="16" spans="2:5" ht="75" x14ac:dyDescent="0.35">
      <c r="B16" s="22" t="s">
        <v>115</v>
      </c>
      <c r="C16"/>
      <c r="D16"/>
      <c r="E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5" workbookViewId="0">
      <selection activeCell="A33" sqref="A33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64" t="s">
        <v>116</v>
      </c>
      <c r="B1" s="65">
        <v>2022</v>
      </c>
      <c r="C1" s="65">
        <v>2023</v>
      </c>
    </row>
    <row r="2" spans="1:3" ht="28.5" thickBot="1" x14ac:dyDescent="0.4">
      <c r="A2" s="14" t="s">
        <v>117</v>
      </c>
      <c r="B2" s="66">
        <v>1</v>
      </c>
      <c r="C2" s="67">
        <v>1</v>
      </c>
    </row>
    <row r="3" spans="1:3" ht="28.5" thickBot="1" x14ac:dyDescent="0.4">
      <c r="A3" s="14" t="s">
        <v>118</v>
      </c>
      <c r="B3" s="66">
        <v>1</v>
      </c>
      <c r="C3" s="67">
        <v>1</v>
      </c>
    </row>
    <row r="4" spans="1:3" ht="28.5" thickBot="1" x14ac:dyDescent="0.4">
      <c r="A4" s="14" t="s">
        <v>119</v>
      </c>
      <c r="B4" s="66">
        <v>1</v>
      </c>
      <c r="C4" s="67">
        <v>1</v>
      </c>
    </row>
    <row r="5" spans="1:3" ht="28.5" thickBot="1" x14ac:dyDescent="0.4">
      <c r="A5" s="14" t="s">
        <v>120</v>
      </c>
      <c r="B5" s="66">
        <v>5</v>
      </c>
      <c r="C5" s="67">
        <v>3</v>
      </c>
    </row>
    <row r="6" spans="1:3" ht="28.5" thickBot="1" x14ac:dyDescent="0.4">
      <c r="A6" s="14" t="s">
        <v>121</v>
      </c>
      <c r="B6" s="66">
        <v>2</v>
      </c>
      <c r="C6" s="67">
        <v>2</v>
      </c>
    </row>
    <row r="7" spans="1:3" ht="28.5" thickBot="1" x14ac:dyDescent="0.4">
      <c r="A7" s="14" t="s">
        <v>122</v>
      </c>
      <c r="B7" s="66">
        <v>3</v>
      </c>
      <c r="C7" s="67">
        <v>3</v>
      </c>
    </row>
    <row r="8" spans="1:3" ht="28.5" thickBot="1" x14ac:dyDescent="0.4">
      <c r="A8" s="14" t="s">
        <v>123</v>
      </c>
      <c r="B8" s="66">
        <v>1</v>
      </c>
      <c r="C8" s="67">
        <v>1</v>
      </c>
    </row>
    <row r="9" spans="1:3" ht="42.5" thickBot="1" x14ac:dyDescent="0.4">
      <c r="A9" s="14" t="s">
        <v>124</v>
      </c>
      <c r="B9" s="66">
        <v>3</v>
      </c>
      <c r="C9" s="67">
        <v>3</v>
      </c>
    </row>
    <row r="10" spans="1:3" ht="15" thickBot="1" x14ac:dyDescent="0.4">
      <c r="A10" s="71" t="s">
        <v>125</v>
      </c>
      <c r="B10" s="71"/>
      <c r="C10" s="71"/>
    </row>
    <row r="11" spans="1:3" ht="28.5" thickBot="1" x14ac:dyDescent="0.4">
      <c r="A11" s="14" t="s">
        <v>126</v>
      </c>
      <c r="B11" s="68">
        <v>1124</v>
      </c>
      <c r="C11" s="69">
        <v>1123</v>
      </c>
    </row>
    <row r="12" spans="1:3" ht="15" thickBot="1" x14ac:dyDescent="0.4">
      <c r="A12" s="71" t="s">
        <v>127</v>
      </c>
      <c r="B12" s="71"/>
      <c r="C12" s="71"/>
    </row>
    <row r="13" spans="1:3" ht="28.5" thickBot="1" x14ac:dyDescent="0.4">
      <c r="A13" s="14" t="s">
        <v>128</v>
      </c>
      <c r="B13" s="68">
        <v>2102</v>
      </c>
      <c r="C13" s="69">
        <v>2140</v>
      </c>
    </row>
    <row r="14" spans="1:3" ht="15" thickBot="1" x14ac:dyDescent="0.4">
      <c r="A14" s="14" t="s">
        <v>129</v>
      </c>
      <c r="B14" s="66">
        <v>58</v>
      </c>
      <c r="C14" s="67">
        <v>59</v>
      </c>
    </row>
    <row r="15" spans="1:3" ht="28.5" thickBot="1" x14ac:dyDescent="0.4">
      <c r="A15" s="14" t="s">
        <v>130</v>
      </c>
      <c r="B15" s="66">
        <v>55</v>
      </c>
      <c r="C15" s="67">
        <v>55</v>
      </c>
    </row>
    <row r="16" spans="1:3" ht="42.5" thickBot="1" x14ac:dyDescent="0.4">
      <c r="A16" s="14" t="s">
        <v>131</v>
      </c>
      <c r="B16" s="66">
        <v>401</v>
      </c>
      <c r="C16" s="67">
        <v>409</v>
      </c>
    </row>
    <row r="17" spans="1:3" ht="56.5" thickBot="1" x14ac:dyDescent="0.4">
      <c r="A17" s="14" t="s">
        <v>132</v>
      </c>
      <c r="B17" s="68">
        <v>1475</v>
      </c>
      <c r="C17" s="69">
        <v>1510</v>
      </c>
    </row>
    <row r="18" spans="1:3" ht="84.5" thickBot="1" x14ac:dyDescent="0.4">
      <c r="A18" s="14" t="s">
        <v>133</v>
      </c>
      <c r="B18" s="66">
        <v>25</v>
      </c>
      <c r="C18" s="67">
        <v>24</v>
      </c>
    </row>
    <row r="19" spans="1:3" ht="70.5" thickBot="1" x14ac:dyDescent="0.4">
      <c r="A19" s="14" t="s">
        <v>134</v>
      </c>
      <c r="B19" s="66">
        <v>22</v>
      </c>
      <c r="C19" s="67">
        <v>28</v>
      </c>
    </row>
    <row r="20" spans="1:3" ht="15" thickBot="1" x14ac:dyDescent="0.4">
      <c r="A20" s="71" t="s">
        <v>135</v>
      </c>
      <c r="B20" s="71"/>
      <c r="C20" s="71"/>
    </row>
    <row r="21" spans="1:3" ht="84.5" thickBot="1" x14ac:dyDescent="0.4">
      <c r="A21" s="14" t="s">
        <v>136</v>
      </c>
      <c r="B21" s="66">
        <v>32</v>
      </c>
      <c r="C21" s="67">
        <v>35</v>
      </c>
    </row>
    <row r="22" spans="1:3" ht="84.5" thickBot="1" x14ac:dyDescent="0.4">
      <c r="A22" s="14" t="s">
        <v>137</v>
      </c>
      <c r="B22" s="66">
        <v>59</v>
      </c>
      <c r="C22" s="67">
        <v>64</v>
      </c>
    </row>
    <row r="23" spans="1:3" ht="42.5" thickBot="1" x14ac:dyDescent="0.4">
      <c r="A23" s="14" t="s">
        <v>138</v>
      </c>
      <c r="B23" s="66">
        <v>138</v>
      </c>
      <c r="C23" s="67">
        <v>137</v>
      </c>
    </row>
    <row r="24" spans="1:3" ht="42.5" thickBot="1" x14ac:dyDescent="0.4">
      <c r="A24" s="14" t="s">
        <v>139</v>
      </c>
      <c r="B24" s="66">
        <v>499</v>
      </c>
      <c r="C24" s="67">
        <v>504</v>
      </c>
    </row>
    <row r="25" spans="1:3" ht="15" thickBot="1" x14ac:dyDescent="0.4">
      <c r="A25" s="14" t="s">
        <v>140</v>
      </c>
      <c r="B25" s="66">
        <v>615</v>
      </c>
      <c r="C25" s="67">
        <v>652</v>
      </c>
    </row>
    <row r="26" spans="1:3" ht="28.5" thickBot="1" x14ac:dyDescent="0.4">
      <c r="A26" s="14" t="s">
        <v>141</v>
      </c>
      <c r="B26" s="66">
        <v>30</v>
      </c>
      <c r="C26" s="67">
        <v>28</v>
      </c>
    </row>
    <row r="27" spans="1:3" ht="42.5" thickBot="1" x14ac:dyDescent="0.4">
      <c r="A27" s="14" t="s">
        <v>142</v>
      </c>
      <c r="B27" s="66">
        <v>775</v>
      </c>
      <c r="C27" s="67">
        <v>779</v>
      </c>
    </row>
    <row r="28" spans="1:3" ht="15" thickBot="1" x14ac:dyDescent="0.4">
      <c r="A28" s="72" t="s">
        <v>143</v>
      </c>
      <c r="B28" s="72"/>
      <c r="C28" s="72"/>
    </row>
    <row r="29" spans="1:3" ht="42.5" thickBot="1" x14ac:dyDescent="0.4">
      <c r="A29" s="14" t="s">
        <v>144</v>
      </c>
      <c r="B29" s="66">
        <v>512</v>
      </c>
      <c r="C29" s="67">
        <v>520</v>
      </c>
    </row>
    <row r="30" spans="1:3" ht="70.5" thickBot="1" x14ac:dyDescent="0.4">
      <c r="A30" s="14" t="s">
        <v>145</v>
      </c>
      <c r="B30" s="66">
        <v>38</v>
      </c>
      <c r="C30" s="67">
        <v>39</v>
      </c>
    </row>
    <row r="31" spans="1:3" ht="42.5" thickBot="1" x14ac:dyDescent="0.4">
      <c r="A31" s="14" t="s">
        <v>146</v>
      </c>
      <c r="B31" s="66">
        <v>31</v>
      </c>
      <c r="C31" s="67">
        <v>32</v>
      </c>
    </row>
    <row r="32" spans="1:3" ht="15" thickBot="1" x14ac:dyDescent="0.4">
      <c r="A32" s="45" t="s">
        <v>29</v>
      </c>
      <c r="B32" s="70">
        <v>8007</v>
      </c>
      <c r="C32" s="70">
        <v>8153</v>
      </c>
    </row>
    <row r="33" spans="1:1" ht="15" x14ac:dyDescent="0.4">
      <c r="A33" s="73" t="s">
        <v>147</v>
      </c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5" workbookViewId="0">
      <selection activeCell="A28" sqref="A28:A3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74" t="s">
        <v>148</v>
      </c>
      <c r="B1" s="60">
        <v>2022</v>
      </c>
      <c r="C1" s="60">
        <v>2023</v>
      </c>
    </row>
    <row r="2" spans="1:3" ht="29.5" thickBot="1" x14ac:dyDescent="0.4">
      <c r="A2" s="14" t="s">
        <v>149</v>
      </c>
      <c r="B2" s="40">
        <v>1236</v>
      </c>
      <c r="C2" s="44">
        <v>1273</v>
      </c>
    </row>
    <row r="3" spans="1:3" ht="43.5" thickBot="1" x14ac:dyDescent="0.4">
      <c r="A3" s="14" t="s">
        <v>150</v>
      </c>
      <c r="B3" s="40">
        <v>1039</v>
      </c>
      <c r="C3" s="44">
        <v>1045</v>
      </c>
    </row>
    <row r="4" spans="1:3" ht="28.5" thickBot="1" x14ac:dyDescent="0.4">
      <c r="A4" s="75" t="s">
        <v>151</v>
      </c>
      <c r="B4" s="76"/>
      <c r="C4" s="76"/>
    </row>
    <row r="5" spans="1:3" ht="28.5" thickBot="1" x14ac:dyDescent="0.4">
      <c r="A5" s="14" t="s">
        <v>152</v>
      </c>
      <c r="B5" s="42">
        <v>45</v>
      </c>
      <c r="C5" s="41">
        <v>45</v>
      </c>
    </row>
    <row r="6" spans="1:3" ht="42.5" thickBot="1" x14ac:dyDescent="0.4">
      <c r="A6" s="75" t="s">
        <v>153</v>
      </c>
      <c r="B6" s="76"/>
      <c r="C6" s="76"/>
    </row>
    <row r="7" spans="1:3" ht="15" thickBot="1" x14ac:dyDescent="0.4">
      <c r="A7" s="14" t="s">
        <v>154</v>
      </c>
      <c r="B7" s="42">
        <v>9</v>
      </c>
      <c r="C7" s="41">
        <v>9</v>
      </c>
    </row>
    <row r="8" spans="1:3" ht="28.5" thickBot="1" x14ac:dyDescent="0.4">
      <c r="A8" s="14" t="s">
        <v>155</v>
      </c>
      <c r="B8" s="42">
        <v>305</v>
      </c>
      <c r="C8" s="41">
        <v>269</v>
      </c>
    </row>
    <row r="9" spans="1:3" ht="56.5" thickBot="1" x14ac:dyDescent="0.4">
      <c r="A9" s="14" t="s">
        <v>156</v>
      </c>
      <c r="B9" s="42">
        <v>83</v>
      </c>
      <c r="C9" s="41">
        <v>88</v>
      </c>
    </row>
    <row r="10" spans="1:3" ht="42.5" thickBot="1" x14ac:dyDescent="0.4">
      <c r="A10" s="75" t="s">
        <v>157</v>
      </c>
      <c r="B10" s="76"/>
      <c r="C10" s="76"/>
    </row>
    <row r="11" spans="1:3" ht="15" thickBot="1" x14ac:dyDescent="0.4">
      <c r="A11" s="14" t="s">
        <v>158</v>
      </c>
      <c r="B11" s="42">
        <v>50</v>
      </c>
      <c r="C11" s="41">
        <v>63</v>
      </c>
    </row>
    <row r="12" spans="1:3" ht="28.5" thickBot="1" x14ac:dyDescent="0.4">
      <c r="A12" s="14" t="s">
        <v>159</v>
      </c>
      <c r="B12" s="42">
        <v>8</v>
      </c>
      <c r="C12" s="41">
        <v>8</v>
      </c>
    </row>
    <row r="13" spans="1:3" ht="15" thickBot="1" x14ac:dyDescent="0.4">
      <c r="A13" s="14" t="s">
        <v>160</v>
      </c>
      <c r="B13" s="42" t="s">
        <v>161</v>
      </c>
      <c r="C13" s="41" t="s">
        <v>161</v>
      </c>
    </row>
    <row r="14" spans="1:3" ht="15" thickBot="1" x14ac:dyDescent="0.4">
      <c r="A14" s="14" t="s">
        <v>162</v>
      </c>
      <c r="B14" s="42">
        <v>44</v>
      </c>
      <c r="C14" s="41">
        <v>44</v>
      </c>
    </row>
    <row r="15" spans="1:3" ht="28.5" thickBot="1" x14ac:dyDescent="0.4">
      <c r="A15" s="14" t="s">
        <v>163</v>
      </c>
      <c r="B15" s="42">
        <v>111</v>
      </c>
      <c r="C15" s="41">
        <v>119</v>
      </c>
    </row>
    <row r="16" spans="1:3" ht="15" thickBot="1" x14ac:dyDescent="0.4">
      <c r="A16" s="14" t="s">
        <v>164</v>
      </c>
      <c r="B16" s="42">
        <v>39</v>
      </c>
      <c r="C16" s="41">
        <v>61</v>
      </c>
    </row>
    <row r="17" spans="1:3" ht="28.5" thickBot="1" x14ac:dyDescent="0.4">
      <c r="A17" s="75" t="s">
        <v>165</v>
      </c>
      <c r="B17" s="76"/>
      <c r="C17" s="76"/>
    </row>
    <row r="18" spans="1:3" ht="28.5" thickBot="1" x14ac:dyDescent="0.4">
      <c r="A18" s="14" t="s">
        <v>166</v>
      </c>
      <c r="B18" s="42">
        <v>27</v>
      </c>
      <c r="C18" s="41">
        <v>28</v>
      </c>
    </row>
    <row r="19" spans="1:3" ht="42.5" thickBot="1" x14ac:dyDescent="0.4">
      <c r="A19" s="75" t="s">
        <v>167</v>
      </c>
      <c r="B19" s="76"/>
      <c r="C19" s="76"/>
    </row>
    <row r="20" spans="1:3" ht="15" thickBot="1" x14ac:dyDescent="0.4">
      <c r="A20" s="14" t="s">
        <v>168</v>
      </c>
      <c r="B20" s="42">
        <v>3</v>
      </c>
      <c r="C20" s="41">
        <v>3</v>
      </c>
    </row>
    <row r="21" spans="1:3" ht="15" thickBot="1" x14ac:dyDescent="0.4">
      <c r="A21" s="14" t="s">
        <v>169</v>
      </c>
      <c r="B21" s="42">
        <v>4</v>
      </c>
      <c r="C21" s="41">
        <v>6</v>
      </c>
    </row>
    <row r="22" spans="1:3" ht="15" thickBot="1" x14ac:dyDescent="0.4">
      <c r="A22" s="14" t="s">
        <v>170</v>
      </c>
      <c r="B22" s="42">
        <v>3</v>
      </c>
      <c r="C22" s="41">
        <v>4</v>
      </c>
    </row>
    <row r="23" spans="1:3" ht="56.5" thickBot="1" x14ac:dyDescent="0.4">
      <c r="A23" s="14" t="s">
        <v>171</v>
      </c>
      <c r="B23" s="42">
        <v>23</v>
      </c>
      <c r="C23" s="41">
        <v>22</v>
      </c>
    </row>
    <row r="24" spans="1:3" ht="42.5" thickBot="1" x14ac:dyDescent="0.4">
      <c r="A24" s="14" t="s">
        <v>172</v>
      </c>
      <c r="B24" s="42">
        <v>22</v>
      </c>
      <c r="C24" s="41">
        <v>24</v>
      </c>
    </row>
    <row r="25" spans="1:3" ht="42.5" thickBot="1" x14ac:dyDescent="0.4">
      <c r="A25" s="14" t="s">
        <v>173</v>
      </c>
      <c r="B25" s="42">
        <v>94</v>
      </c>
      <c r="C25" s="41">
        <v>113</v>
      </c>
    </row>
    <row r="26" spans="1:3" ht="42.5" thickBot="1" x14ac:dyDescent="0.4">
      <c r="A26" s="14" t="s">
        <v>174</v>
      </c>
      <c r="B26" s="42">
        <v>13</v>
      </c>
      <c r="C26" s="41">
        <v>15</v>
      </c>
    </row>
    <row r="27" spans="1:3" ht="15" thickBot="1" x14ac:dyDescent="0.4">
      <c r="A27" s="14" t="s">
        <v>175</v>
      </c>
      <c r="B27" s="42">
        <v>4</v>
      </c>
      <c r="C27" s="41">
        <v>3</v>
      </c>
    </row>
    <row r="28" spans="1:3" x14ac:dyDescent="0.35">
      <c r="A28" s="22" t="s">
        <v>176</v>
      </c>
    </row>
    <row r="29" spans="1:3" ht="201" x14ac:dyDescent="0.35">
      <c r="A29" s="77" t="s">
        <v>177</v>
      </c>
    </row>
    <row r="30" spans="1:3" ht="300" x14ac:dyDescent="0.35">
      <c r="A30" s="22" t="s">
        <v>178</v>
      </c>
    </row>
    <row r="31" spans="1:3" ht="112.5" x14ac:dyDescent="0.35">
      <c r="A31" s="22" t="s">
        <v>179</v>
      </c>
    </row>
    <row r="32" spans="1:3" ht="351" x14ac:dyDescent="0.35">
      <c r="A32" s="77" t="s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59" t="s">
        <v>181</v>
      </c>
      <c r="B1" s="60">
        <v>2022</v>
      </c>
      <c r="C1" s="60">
        <v>2023</v>
      </c>
    </row>
    <row r="2" spans="1:3" ht="56.5" thickBot="1" x14ac:dyDescent="0.4">
      <c r="A2" s="14" t="s">
        <v>182</v>
      </c>
      <c r="B2" s="42">
        <v>1</v>
      </c>
      <c r="C2" s="41">
        <v>2</v>
      </c>
    </row>
    <row r="3" spans="1:3" ht="28.5" thickBot="1" x14ac:dyDescent="0.4">
      <c r="A3" s="14" t="s">
        <v>183</v>
      </c>
      <c r="B3" s="42">
        <v>3</v>
      </c>
      <c r="C3" s="41">
        <v>4</v>
      </c>
    </row>
    <row r="4" spans="1:3" ht="15" thickBot="1" x14ac:dyDescent="0.4">
      <c r="A4" s="14" t="s">
        <v>184</v>
      </c>
      <c r="B4" s="42">
        <v>7</v>
      </c>
      <c r="C4" s="41">
        <v>5</v>
      </c>
    </row>
    <row r="5" spans="1:3" ht="15" thickBot="1" x14ac:dyDescent="0.4">
      <c r="A5" s="14" t="s">
        <v>185</v>
      </c>
      <c r="B5" s="42">
        <v>1</v>
      </c>
      <c r="C5" s="41">
        <v>1</v>
      </c>
    </row>
    <row r="6" spans="1:3" ht="28.5" thickBot="1" x14ac:dyDescent="0.4">
      <c r="A6" s="14" t="s">
        <v>186</v>
      </c>
      <c r="B6" s="42">
        <v>2</v>
      </c>
      <c r="C6" s="41">
        <v>3</v>
      </c>
    </row>
    <row r="7" spans="1:3" ht="15" thickBot="1" x14ac:dyDescent="0.4">
      <c r="A7" s="14" t="s">
        <v>187</v>
      </c>
      <c r="B7" s="42">
        <v>1</v>
      </c>
      <c r="C7" s="41">
        <v>1</v>
      </c>
    </row>
    <row r="8" spans="1:3" ht="28.5" thickBot="1" x14ac:dyDescent="0.4">
      <c r="A8" s="14" t="s">
        <v>188</v>
      </c>
      <c r="B8" s="42">
        <v>3</v>
      </c>
      <c r="C8" s="41">
        <v>3</v>
      </c>
    </row>
    <row r="9" spans="1:3" ht="42.5" thickBot="1" x14ac:dyDescent="0.4">
      <c r="A9" s="14" t="s">
        <v>189</v>
      </c>
      <c r="B9" s="42">
        <v>5</v>
      </c>
      <c r="C9" s="41">
        <v>5</v>
      </c>
    </row>
    <row r="10" spans="1:3" x14ac:dyDescent="0.35">
      <c r="A10" s="22" t="s">
        <v>190</v>
      </c>
      <c r="B10"/>
      <c r="C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sqref="A1:C15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59" t="s">
        <v>191</v>
      </c>
      <c r="B1" s="78">
        <v>2022</v>
      </c>
      <c r="C1" s="78">
        <v>2023</v>
      </c>
    </row>
    <row r="2" spans="1:3" ht="42.5" thickBot="1" x14ac:dyDescent="0.4">
      <c r="A2" s="14" t="s">
        <v>192</v>
      </c>
      <c r="B2" s="42">
        <v>14</v>
      </c>
      <c r="C2" s="41">
        <v>14</v>
      </c>
    </row>
    <row r="3" spans="1:3" ht="28.5" thickBot="1" x14ac:dyDescent="0.4">
      <c r="A3" s="14" t="s">
        <v>193</v>
      </c>
      <c r="B3" s="42">
        <v>4</v>
      </c>
      <c r="C3" s="41">
        <v>4</v>
      </c>
    </row>
    <row r="4" spans="1:3" ht="42.5" thickBot="1" x14ac:dyDescent="0.4">
      <c r="A4" s="14" t="s">
        <v>194</v>
      </c>
      <c r="B4" s="42">
        <v>29</v>
      </c>
      <c r="C4" s="41">
        <v>28</v>
      </c>
    </row>
    <row r="5" spans="1:3" ht="28.5" thickBot="1" x14ac:dyDescent="0.4">
      <c r="A5" s="14" t="s">
        <v>195</v>
      </c>
      <c r="B5" s="42">
        <v>13</v>
      </c>
      <c r="C5" s="41">
        <v>18</v>
      </c>
    </row>
    <row r="6" spans="1:3" ht="28.5" thickBot="1" x14ac:dyDescent="0.4">
      <c r="A6" s="14" t="s">
        <v>196</v>
      </c>
      <c r="B6" s="42">
        <v>7</v>
      </c>
      <c r="C6" s="41">
        <v>7</v>
      </c>
    </row>
    <row r="7" spans="1:3" ht="56.5" thickBot="1" x14ac:dyDescent="0.4">
      <c r="A7" s="14" t="s">
        <v>197</v>
      </c>
      <c r="B7" s="42">
        <v>15</v>
      </c>
      <c r="C7" s="41">
        <v>19</v>
      </c>
    </row>
    <row r="8" spans="1:3" ht="56.5" thickBot="1" x14ac:dyDescent="0.4">
      <c r="A8" s="14" t="s">
        <v>198</v>
      </c>
      <c r="B8" s="42">
        <v>20</v>
      </c>
      <c r="C8" s="41">
        <v>22</v>
      </c>
    </row>
    <row r="9" spans="1:3" ht="28.5" thickBot="1" x14ac:dyDescent="0.4">
      <c r="A9" s="14" t="s">
        <v>199</v>
      </c>
      <c r="B9" s="42">
        <v>2</v>
      </c>
      <c r="C9" s="41">
        <v>2</v>
      </c>
    </row>
    <row r="10" spans="1:3" ht="15" thickBot="1" x14ac:dyDescent="0.4">
      <c r="A10" s="14" t="s">
        <v>200</v>
      </c>
      <c r="B10" s="42">
        <v>6</v>
      </c>
      <c r="C10" s="41">
        <v>8</v>
      </c>
    </row>
    <row r="11" spans="1:3" ht="28.5" thickBot="1" x14ac:dyDescent="0.4">
      <c r="A11" s="14" t="s">
        <v>201</v>
      </c>
      <c r="B11" s="42">
        <v>4</v>
      </c>
      <c r="C11" s="41">
        <v>5</v>
      </c>
    </row>
    <row r="12" spans="1:3" ht="42.5" thickBot="1" x14ac:dyDescent="0.4">
      <c r="A12" s="14" t="s">
        <v>202</v>
      </c>
      <c r="B12" s="42">
        <v>1</v>
      </c>
      <c r="C12" s="41">
        <v>1</v>
      </c>
    </row>
    <row r="13" spans="1:3" ht="28.5" thickBot="1" x14ac:dyDescent="0.4">
      <c r="A13" s="14" t="s">
        <v>203</v>
      </c>
      <c r="B13" s="42">
        <v>1</v>
      </c>
      <c r="C13" s="41">
        <v>1</v>
      </c>
    </row>
    <row r="14" spans="1:3" ht="28.5" thickBot="1" x14ac:dyDescent="0.4">
      <c r="A14" s="14" t="s">
        <v>204</v>
      </c>
      <c r="B14" s="42">
        <v>3</v>
      </c>
      <c r="C14" s="41">
        <v>4</v>
      </c>
    </row>
    <row r="15" spans="1:3" ht="15" x14ac:dyDescent="0.4">
      <c r="A15" s="73" t="s">
        <v>190</v>
      </c>
      <c r="B15"/>
      <c r="C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2024-08-30T06:44:53Z</dcterms:modified>
  <cp:category/>
  <cp:contentStatus/>
</cp:coreProperties>
</file>