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SERMAS\Modelo 2021\Datos Abiertos\"/>
    </mc:Choice>
  </mc:AlternateContent>
  <bookViews>
    <workbookView xWindow="0" yWindow="0" windowWidth="28800" windowHeight="11700"/>
  </bookViews>
  <sheets>
    <sheet name="Portada 7.2" sheetId="1" r:id="rId1"/>
    <sheet name="Expedientes Adjudicados" sheetId="32" r:id="rId2"/>
    <sheet name="Prórroga" sheetId="18" r:id="rId3"/>
    <sheet name="Nº expedientes" sheetId="19" r:id="rId4"/>
    <sheet name="Expedientes según objeto" sheetId="20" r:id="rId5"/>
    <sheet name="Tipos de Contrato" sheetId="21" r:id="rId6"/>
    <sheet name="Conciertos" sheetId="22" r:id="rId7"/>
    <sheet name="Convenios" sheetId="24" r:id="rId8"/>
    <sheet name="Autorizaciones" sheetId="26" r:id="rId9"/>
    <sheet name="Reserva Materiales" sheetId="27" r:id="rId10"/>
    <sheet name="Resultado Recursos" sheetId="28" r:id="rId11"/>
    <sheet name="Exp Consejo Gobierno" sheetId="30" r:id="rId12"/>
    <sheet name="Formación" sheetId="33" r:id="rId13"/>
    <sheet name="Investigación" sheetId="34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8" l="1"/>
  <c r="B7" i="28"/>
</calcChain>
</file>

<file path=xl/sharedStrings.xml><?xml version="1.0" encoding="utf-8"?>
<sst xmlns="http://schemas.openxmlformats.org/spreadsheetml/2006/main" count="312" uniqueCount="261">
  <si>
    <t>MEMORIA DE ACTIVIDAD 2021</t>
  </si>
  <si>
    <t>Servicio Madrileño de Salud</t>
  </si>
  <si>
    <t>TIPO</t>
  </si>
  <si>
    <t>IMPORTE</t>
  </si>
  <si>
    <t>HOSPITAL</t>
  </si>
  <si>
    <t>%</t>
  </si>
  <si>
    <t>DOCE DE OCTUBRE</t>
  </si>
  <si>
    <t>CLÍNICO</t>
  </si>
  <si>
    <t>GREGORIO MARAÑÓN</t>
  </si>
  <si>
    <t>RAMÓN Y CAJAL</t>
  </si>
  <si>
    <t>PUERTA DE HIERRO</t>
  </si>
  <si>
    <t>GETAFE</t>
  </si>
  <si>
    <t>LA PRINCESA</t>
  </si>
  <si>
    <t>PRÍNCIPE ASTURIAS</t>
  </si>
  <si>
    <t>INFANTA LEONOR</t>
  </si>
  <si>
    <t>INFANTA SOFÍA</t>
  </si>
  <si>
    <t>FUENFRÍA</t>
  </si>
  <si>
    <t>FUENLABRADA</t>
  </si>
  <si>
    <t>GAP</t>
  </si>
  <si>
    <t>MÓSTOLES</t>
  </si>
  <si>
    <t>HENARES</t>
  </si>
  <si>
    <t>TAJO</t>
  </si>
  <si>
    <t>SEVERO OCHOA</t>
  </si>
  <si>
    <t>CRUZ ROJA</t>
  </si>
  <si>
    <t>NIÑO JESÚS</t>
  </si>
  <si>
    <t>CENTRO TRANSFUSIÓN</t>
  </si>
  <si>
    <t>ESCORIAL</t>
  </si>
  <si>
    <t>SUMMA 112</t>
  </si>
  <si>
    <t>GUADARRAMA</t>
  </si>
  <si>
    <t>SANTA CRISTINA</t>
  </si>
  <si>
    <t>LAFORA</t>
  </si>
  <si>
    <t>UCR</t>
  </si>
  <si>
    <t>SERVICIOS</t>
  </si>
  <si>
    <t>SUMINISTROS</t>
  </si>
  <si>
    <t>TOTAL</t>
  </si>
  <si>
    <t>TOTAL </t>
  </si>
  <si>
    <t>JOSE GERMAIN</t>
  </si>
  <si>
    <t>7. Sostenibilidad del Sistema, Garantía para el Futuro</t>
  </si>
  <si>
    <t>PR 2/2016</t>
  </si>
  <si>
    <t>CA 8/2018</t>
  </si>
  <si>
    <t>CA 9/2018</t>
  </si>
  <si>
    <t>CA 4/2018</t>
  </si>
  <si>
    <t>PR 3/2019</t>
  </si>
  <si>
    <t>7.2 Gestión de la Contratación</t>
  </si>
  <si>
    <t>Suministro de 37 lotes de agujas hipodérmicas y jeringas con destino a todos los centros dependientes del Servicio Madrileño de Salud.</t>
  </si>
  <si>
    <t>Suministro de Tubos para extracción de sangre por vacío con destino a los centros dependientes del Servicio Madrileño de Salud (64 lotes).</t>
  </si>
  <si>
    <t>Suministro de guantes estériles y no estériles de uso sanitario para todos los centros dependientes del Servicio Madrileño de Salud. (11 lotes).</t>
  </si>
  <si>
    <t>Adquisición centralizada, mediante acuerdo marco, de 62 lotes de productos sanitarios para la prevención y el tratamiento de heridas crónicas para todos los centros dependientes del Servicio Madrileño de Salud.</t>
  </si>
  <si>
    <t>Selección de empresas distribuidoras farmacéuticas para suministrar medicamentos en situaciones excepcionales.</t>
  </si>
  <si>
    <t>Suministro de medicamentos antivirales: emtricitabina/tenofovir disoproxil, tenofovir disoproxil y efavirenz/emtricitabina/tenofovir disoproxil  para los hospitales del Servicio Madrileño de Salud.</t>
  </si>
  <si>
    <t>Suministro del medicamento INFLIXIMAB para todos los Hospitales del Servicio Madrileño de Salud.</t>
  </si>
  <si>
    <t>Adquisición centralizada, mediante acuerdo marco, de 24 lotes de absorbentes, empapadores y compresas para todo tipo de pacientes y para su utilización en los distintos centros dependientes del Servicio Madrileño de Salud.</t>
  </si>
  <si>
    <t>75 plazas para el apoyo residencial al tratamiento ambulatorio de adictos a drogas (3 lotes).</t>
  </si>
  <si>
    <t>Auditoria sistemas de detección y protección de incendios de los Hospitales Henares, I. Cristina, I Leonor, I. Sofía, del Sureste, del Tajo y Puerta Hierro Majadahonda.</t>
  </si>
  <si>
    <t>Auditoría de calidad de las instalaciones de climatización de los Hospitales del Henares, Infanta Cristina, Infanta Leonor, Infanta Sofía, del Sureste, del Tajo y Puerta de Hierro de Majadahonda.</t>
  </si>
  <si>
    <t>Mantenimiento preventivo y correctivo de las instalaciones de climatización y alimentación eléctrica del centro de proceso de datos athene@, situado en el Hospital Universitario 12 de Octubre, y del centro de proceso de datos de la calle Aduana, de la Consejería de Sanidad de la Comunidad de Madrid.</t>
  </si>
  <si>
    <t>Servicio de mudanza, transporte de mobiliario, documentación, enseres y demás bienes muebles del edificio del Servicio Madrileño de Salud, ubicado en la plaza Carlos Trías Bertrán, 7 - Madrid.</t>
  </si>
  <si>
    <t>Implantación del modelo de hospital digital en el Hospital Clínico San Carlos.</t>
  </si>
  <si>
    <t>Vigilancia y seguridad, acuda, mantenimiento de alarma y custodia de llaves, mantenimiento preventivo y correctivo de los equipos generadores de rayos X y arcos de seguridad y mantenimiento preventivo y correctivo de los equipos de videovigilancia e intrusión, en diversos edificios dependientes del Servicio Madrileño de Salud.</t>
  </si>
  <si>
    <t>Sistema lectura de chips radiofrecuencia para lencería y uniformidad hospitalaria.</t>
  </si>
  <si>
    <t>Suministro del soporte físico (plásticos) para la emisión de la Tarjeta Sanitaria Individual (TSI) y de la Tarjeta RCAM de la Comunidad de Madrid.</t>
  </si>
  <si>
    <t>Migración de versión de la Solución Clínico Asistencial HCIS 3.10.6 en el Hospital Universitario 12 de Octubre.</t>
  </si>
  <si>
    <t>Generación de ficheros de citación masiva sobre la agenda de citación SELENE .</t>
  </si>
  <si>
    <t>Expedientes adjudicados durante el año 2021</t>
  </si>
  <si>
    <t>Fuente: Subdirección General de Contratación. Dirección General de Gestión Económico-Financiera y Farmacia.</t>
  </si>
  <si>
    <t>Expedientes en los que se ha dado continuidad mediante prórroga</t>
  </si>
  <si>
    <t>80 plazas para el apoyo residencial al tratamiento ambulatorio de adictos a drogas (3 lotes).</t>
  </si>
  <si>
    <t>Gestión de un Centro de Orientación Sociolaboral dirigido al colectivo de adictos a drogas en tratamiento en la Red Pública.</t>
  </si>
  <si>
    <t>Suministro de productos dietoterápicos a Hospitales del Servicio Madrileño de Salud y a centros de asistencia social de titularidad pública dependientes de la Agencia Madrileña de Atención Social.</t>
  </si>
  <si>
    <t>Suministro de material desechable para cirugía laparoscópica (42 lotes) para todos los centros sanitarios dependiente del Servicio Madrileño de Salud.</t>
  </si>
  <si>
    <t>Suministro de medicamentos antiinfecciosos para los Hospitales del Servicio Madrileño de Salud, 27 lotes.</t>
  </si>
  <si>
    <t>Suministro del medicamento sevoflurano, 3 lotes, con destino a los Hospitales del Servicio Madrileño de Salud.</t>
  </si>
  <si>
    <t>Suministro de medicamentos antivirales: emtricitabina/tenofovir disoproxil, tenofovir disoproxil y efavirenz/emtricitabina/tenofovir disoproxil  para los hospitales del SERMAS.</t>
  </si>
  <si>
    <t>Acuerdo marco para el suministro de tiras reactivas para la detección de niveles de glucemia capilar con destino a los centros sanitarios del Servicio Madrileño de Salud (3 Lotes).</t>
  </si>
  <si>
    <t>Suministro de medicamentos con principios activos adalimumab, rituximab para administración intravenosa y trastuzumab para administración intravenosa (3 lotes) para todos los Hospitales dependientes del Servicio Madrileño de Salud.</t>
  </si>
  <si>
    <t>3ª PRORROGA Oficina técnica de apoyo al diseño e implantación de servicios y contenidos digitales del Servicio Madrileño de Salud.</t>
  </si>
  <si>
    <t>4ª PRORROGA Oficina técnica de apoyo al diseño e implantación de servicios y contenidos digitales del Servicio Madrileño de Salud.</t>
  </si>
  <si>
    <t>Póliza del seguro de responsabilidad civil/patrimonial del Servicio Madrileño de Salud.</t>
  </si>
  <si>
    <t>3 Prórroga LOTE 2: Suministro licencias módulo x-HL7 y servicio de mantenimiento y soporte de las aplicaciones informáticas PAT-WIN, x-HL7 Y GPC instaladas en los centros asistenciales del Servicio Madrileño de Salud. - 2 LOTES.</t>
  </si>
  <si>
    <t>4 Prórroga LOTE 2: Suministro licencias módulo x-HL7 y servicio de mantenimiento y soporte de las aplicaciones informáticas PAT-WIN, x-HL7 Y GPC instaladas en los centros asistenciales del Servicio Madrileño de Salud. - 2 LOTES.</t>
  </si>
  <si>
    <t>Extracción, traslado, destrucción y archivo de recetas oficiales y justificantes de dispensación de medicamentos facturados por el COFM a la Comunidad de Madrid - 2 LOTES.</t>
  </si>
  <si>
    <t>Servicios de grabación, digitalización, exportación y tratamiento de las recetas oficiales y los justificantes de dispensación de receta electrónica y sus datos facturados por el Colegio Oficial de Farmacéuticos de Madrid al Servicio Madrileño de Salud.</t>
  </si>
  <si>
    <t>2 prórroga Oficina de seguridad y centro de soporte especializado en el área de seguridad de sistemas y tecnologías de la información del Servicio Madrileño de Salud (OSSI-CERT).</t>
  </si>
  <si>
    <t>1 Prórroga Limpieza integral de los centros de atención especializada adscritos al Servicio Madrileño de Salud- 7 lotes (lotes 1 a 5 y 7).</t>
  </si>
  <si>
    <t>2 Prórroga Limpieza integral de los centros de atención especializada adscritos al Servicio Madrileño de Salud- 7 lotes (lotes 1 a 5 y 7).</t>
  </si>
  <si>
    <t>2 prórroga Mantenimiento y soporte de aplicaciones informáticas de Farmacia Hospitalaria (FARMATOOLS),  dietética y cocina (DIETOOLS) y módulos adicionales para Centros del Servicio Madrileño de Salud..</t>
  </si>
  <si>
    <t>Prórroga: Mantenimiento y soporte de la aplicación informática FARHOS instalada en diversos centros del Servicio Madrileño de Salud..</t>
  </si>
  <si>
    <t>1 Prórroga Oficina de apoyo a la gestión del comité de aprobación de solicitudes de la Dirección General de Sistemas de Información y Equipamientos Sanitarios.</t>
  </si>
  <si>
    <t>1 Prórroga: Mantenimiento y soporte del sistema de gestión de centros de transfusión sanguínea (ePROGESA) para centros dependientes de la Consejería de Sanidad .</t>
  </si>
  <si>
    <t>Prórroga: Mantenimiento y soporte de la aplicación informática CESTRACK instalada en los centros asistenciales del Servicio Madrileño de Salud.</t>
  </si>
  <si>
    <t>Nº Exp.</t>
  </si>
  <si>
    <t>COVID</t>
  </si>
  <si>
    <t>Formalizado</t>
  </si>
  <si>
    <t>Iniciado</t>
  </si>
  <si>
    <t>Prórrogas</t>
  </si>
  <si>
    <t>Nº de expedientes</t>
  </si>
  <si>
    <t xml:space="preserve">Distribución de expedientes según objeto </t>
  </si>
  <si>
    <t>OBJETO</t>
  </si>
  <si>
    <t>Total</t>
  </si>
  <si>
    <t>SERV. %</t>
  </si>
  <si>
    <t>SUM. %</t>
  </si>
  <si>
    <t>FORMALIZADO</t>
  </si>
  <si>
    <t>INICIADOS</t>
  </si>
  <si>
    <t>PRORROGA</t>
  </si>
  <si>
    <t>Total general</t>
  </si>
  <si>
    <t>Tipo Contrato</t>
  </si>
  <si>
    <t>EMERG.</t>
  </si>
  <si>
    <t>A.M.</t>
  </si>
  <si>
    <t>P.A.</t>
  </si>
  <si>
    <t>P.A.S.</t>
  </si>
  <si>
    <t>P.N.</t>
  </si>
  <si>
    <t>P.A.S.A.</t>
  </si>
  <si>
    <t>Tipos de Contrato Año 2021</t>
  </si>
  <si>
    <t>No COVID</t>
  </si>
  <si>
    <t>o    Acuerdo Marco – AM</t>
  </si>
  <si>
    <t>o    Procedimiento Abierto – PA</t>
  </si>
  <si>
    <t>o    Procedimiento Abierto Simplificado – PAS</t>
  </si>
  <si>
    <t>o    Procedimiento Negociado – PN</t>
  </si>
  <si>
    <t>o    Procedimiento Abierto Simplificado Abreviado – PASA</t>
  </si>
  <si>
    <t>o    Emergencia</t>
  </si>
  <si>
    <t>Fuente: Subdirección General de Contratación. Dirección General de Gestión Económico-Financiera y Farmacia</t>
  </si>
  <si>
    <t>REF. EXPEDIENTE</t>
  </si>
  <si>
    <t>OBJETO CONTRATO</t>
  </si>
  <si>
    <t>VIGENCIA</t>
  </si>
  <si>
    <t>ACTUAL</t>
  </si>
  <si>
    <t>CONTRATO</t>
  </si>
  <si>
    <t xml:space="preserve">IMPORTE </t>
  </si>
  <si>
    <t>1-3-21/28-2-22</t>
  </si>
  <si>
    <t>PRÓRROGA</t>
  </si>
  <si>
    <t>CA 7/2018</t>
  </si>
  <si>
    <t>SERVICIO MÓVIL DE ADICCIONES</t>
  </si>
  <si>
    <t>16-6-20/15-6-22</t>
  </si>
  <si>
    <t>CAID ESTE</t>
  </si>
  <si>
    <t>1-9-21/31-8-23</t>
  </si>
  <si>
    <t>CAID 3 LOTES: NORTE, SUR Y MÓSTOLES</t>
  </si>
  <si>
    <t>1-12-21/30-11-23</t>
  </si>
  <si>
    <t>CA 1/2013 DIONISIA PLAZA</t>
  </si>
  <si>
    <t>REHABILIT. Y HOSPITALIZ. NIÑOS Y ADOLESCENTES</t>
  </si>
  <si>
    <t>23-5-21/22-5-22</t>
  </si>
  <si>
    <t>CA 1/2014 CASTA GUADARRAMA</t>
  </si>
  <si>
    <t>HOSPITALIZ.  ADOLESCENTES</t>
  </si>
  <si>
    <t>29-12-21/28-12-22</t>
  </si>
  <si>
    <t>HOSPITALIZ. PSIQUIÁTRICA PROLONGADA</t>
  </si>
  <si>
    <t>18-9-21/17-9-23</t>
  </si>
  <si>
    <t>CA 2013 HOSP. DÍA HORTALEZA</t>
  </si>
  <si>
    <t>HOSP. DE DÍA PSIQUIAT.  NIÑOS Y ADOLESCENTES</t>
  </si>
  <si>
    <t>30-5-21/29-5-22</t>
  </si>
  <si>
    <t>CA 2012 HOSP. DÍA VILLAVERDE</t>
  </si>
  <si>
    <t>HOSPITAL DE DÍA PSIQUIÁT. POBLACIÓN ADULTA</t>
  </si>
  <si>
    <t>29-11-21/28-11-22</t>
  </si>
  <si>
    <t>CA 1/2017</t>
  </si>
  <si>
    <t>DAÑO CEREBRAL NO  REHABILITABLE</t>
  </si>
  <si>
    <t>11-4-21/10-4-22</t>
  </si>
  <si>
    <t>CA 4/2017</t>
  </si>
  <si>
    <t>DAÑO CEREBRAL REHABILITABLE</t>
  </si>
  <si>
    <t>1-3-21/28-2-23</t>
  </si>
  <si>
    <t>CA 1/2016</t>
  </si>
  <si>
    <t>CUIDADOS</t>
  </si>
  <si>
    <t>CONTINUADOS</t>
  </si>
  <si>
    <t>15-3-21/14-9-21</t>
  </si>
  <si>
    <t>15-9-21/14-3-22</t>
  </si>
  <si>
    <t>CA 2/2016</t>
  </si>
  <si>
    <t>ATENCIÓN PALIATIVA</t>
  </si>
  <si>
    <t>1-2-21/31-1-22</t>
  </si>
  <si>
    <t>HOSPITALIZACIÓN PSIQUIÁTRICA DE TTO. Y REHABILITACIÓN - LOTE 2</t>
  </si>
  <si>
    <t>HOSPIT. PSIQUIÁT. DE TTO. Y REHABILITACIÓN - LOTE 1</t>
  </si>
  <si>
    <t>INICIAL</t>
  </si>
  <si>
    <t>PA 1/2021</t>
  </si>
  <si>
    <t>REALIZACIÓN Y LECTURA DE MAMOGRAFÍAS DE CRIBADO Y PRUEBAS COMPLEM.</t>
  </si>
  <si>
    <t>1-3-22/31-8-22</t>
  </si>
  <si>
    <t>PA 3/2021</t>
  </si>
  <si>
    <t>UNIDAD DE HOSPITALIZACIÓN BREVE PARA ADOLESCENTES</t>
  </si>
  <si>
    <t>01-07-21/28-2-22</t>
  </si>
  <si>
    <t>PA 4/2021</t>
  </si>
  <si>
    <t>UNIDAD HOSPIT. DE REHAB. Y RETORNO A LA COMUNIDAD P/ADULTOS CON TRASTORNO MENTAL GRAVE</t>
  </si>
  <si>
    <t>16-10-21/15-10-23</t>
  </si>
  <si>
    <t>PA 5/2021</t>
  </si>
  <si>
    <t>UNIDAD HOSPITALARIA DE  MEDIA ESTANCIA PARA ADOLESCENTES</t>
  </si>
  <si>
    <t>29-12-21/28-12-23</t>
  </si>
  <si>
    <t>PA 6/2021</t>
  </si>
  <si>
    <t>40 PLAZAS INGRESO EN HOSPITAL SALUD MENTAL Y TRATAMIENTO DE TOXICOMANÍAS</t>
  </si>
  <si>
    <t>01-03-22/29-02-24</t>
  </si>
  <si>
    <t>PNSP 7/2021</t>
  </si>
  <si>
    <t>APOYO RESIDENCIAL AL TTO AMB. DE ADICTOS A DROGAS EN SITUACIÓN DE EXCLUSIÓN (25 PLAZAS)</t>
  </si>
  <si>
    <t>01-01-22/31-12-23</t>
  </si>
  <si>
    <t xml:space="preserve">CENTRO RESIDENCIAL DE TTO. P/ DROGODEP. 40 + 20
</t>
  </si>
  <si>
    <t>CONVENIO</t>
  </si>
  <si>
    <t>INICIO</t>
  </si>
  <si>
    <r>
      <t>CONVENIO SALUD MENTAL CASTA ARÉVALO (</t>
    </r>
    <r>
      <rPr>
        <b/>
        <sz val="9"/>
        <color rgb="FF7F7F7F"/>
        <rFont val="Montserrat"/>
      </rPr>
      <t>ÁVILA</t>
    </r>
    <r>
      <rPr>
        <sz val="9"/>
        <color rgb="FF7F7F7F"/>
        <rFont val="Montserrat"/>
      </rPr>
      <t>) CASTA SALUD</t>
    </r>
  </si>
  <si>
    <t>Hospitalización</t>
  </si>
  <si>
    <t>Adultos</t>
  </si>
  <si>
    <t>Larga</t>
  </si>
  <si>
    <t>estancia</t>
  </si>
  <si>
    <t>1-1-22/31-12-22</t>
  </si>
  <si>
    <r>
      <t xml:space="preserve">CONVENIO SALUD MENTAL HH.HH. BENITO MENNI </t>
    </r>
    <r>
      <rPr>
        <b/>
        <sz val="9"/>
        <color rgb="FF7F7F7F"/>
        <rFont val="Montserrat"/>
      </rPr>
      <t>MÁLAGA -</t>
    </r>
    <r>
      <rPr>
        <sz val="9"/>
        <color rgb="FF7F7F7F"/>
        <rFont val="Montserrat"/>
      </rPr>
      <t xml:space="preserve"> HERMANAS HOSPITALARIAS S.C.J. COMPLEJO ASISTENCIAL </t>
    </r>
  </si>
  <si>
    <r>
      <t xml:space="preserve">CONVENIO SALUD MENTAL ORDEN HOSPITALARIA SAN JUAN DE DIOS - CENTRO SAN JUAN DE DIOS - </t>
    </r>
    <r>
      <rPr>
        <b/>
        <sz val="9"/>
        <color rgb="FF7F7F7F"/>
        <rFont val="Montserrat"/>
      </rPr>
      <t>MÁLAGA</t>
    </r>
  </si>
  <si>
    <r>
      <t>CONVENIO SALUD MENTAL S. LUIS - HERMANAS HOSPITALARIAS CENTRO SOCIOSANITARIO -</t>
    </r>
    <r>
      <rPr>
        <b/>
        <sz val="9"/>
        <color rgb="FF7F7F7F"/>
        <rFont val="Montserrat"/>
      </rPr>
      <t>PALENCIA</t>
    </r>
  </si>
  <si>
    <t>Autorizaciones por centros sanitarios</t>
  </si>
  <si>
    <t>Autorizaciones</t>
  </si>
  <si>
    <t>FUND. HOS. ALCORCÓN</t>
  </si>
  <si>
    <t>PAZ</t>
  </si>
  <si>
    <t>VIRGEN DE LA POVEDA</t>
  </si>
  <si>
    <t>Importe de los materiales distribuidos por tipo y trimestre</t>
  </si>
  <si>
    <t>1º trim.</t>
  </si>
  <si>
    <t>2º trim.</t>
  </si>
  <si>
    <t>3º trim.</t>
  </si>
  <si>
    <t>4º trim.</t>
  </si>
  <si>
    <t xml:space="preserve">EPI </t>
  </si>
  <si>
    <t>sanitario/ otros</t>
  </si>
  <si>
    <t>test</t>
  </si>
  <si>
    <t>Resultado obtenido por tipo de expediente</t>
  </si>
  <si>
    <t>Recurso de resposición</t>
  </si>
  <si>
    <t>Contencioso-Administrativo</t>
  </si>
  <si>
    <t>Nº expedientes</t>
  </si>
  <si>
    <t>Nº expdtes desestimados</t>
  </si>
  <si>
    <t>Recurso especial en materia de contratación</t>
  </si>
  <si>
    <t>Nº de expedientes tramitados a Consejo de Gobierno</t>
  </si>
  <si>
    <t>Ej. 2020</t>
  </si>
  <si>
    <t>Ej. 2021</t>
  </si>
  <si>
    <t>Importe total</t>
  </si>
  <si>
    <t>% VAR 21-20</t>
  </si>
  <si>
    <t>Nº de Exp. Consejo de Gobierno</t>
  </si>
  <si>
    <t>CURSOS DE FORMACIÓN</t>
  </si>
  <si>
    <t>CONVOCATORIA</t>
  </si>
  <si>
    <t>Asistentes</t>
  </si>
  <si>
    <t>CONGRESO LOGÍSTICA HOSPITALARIA (H. GREGORIO MARAÑÓN)</t>
  </si>
  <si>
    <t>MASTER EN CONTRATACIÓN ADMINISTRATIVA (TESERA PRESENCIAL)</t>
  </si>
  <si>
    <t xml:space="preserve">PROCEDIMIENTOS DE COMPRA PÚBLICA NEGOCIADA: UNA OPORTUNIDAD REAL </t>
  </si>
  <si>
    <t>PARA LAS INNOVACIÓN DEL SECTOR (LENTISCO)</t>
  </si>
  <si>
    <t>LA01: GESTIÓN DE COMPRAS Y ALMACENES.</t>
  </si>
  <si>
    <t>LA03: GESTIÓN DE COMPRAS Y ALMACENES- ALMACÉN</t>
  </si>
  <si>
    <t>LA04: GESTIÓN DE DEPÓSITOS</t>
  </si>
  <si>
    <t>LA12: COMPRAS BIENES HOMOLOGADOS</t>
  </si>
  <si>
    <t>MM04: SOLICITUD MATERIAL GESTORES CENTRO REESTRUCTURADO</t>
  </si>
  <si>
    <t>COMO RELLENAR UN PIT</t>
  </si>
  <si>
    <t>PUBLICACIONES PERFIL CONTRATANTE MEDIANTE CONTENT SERVER. “ 2ª ACTUALIZACIÓN</t>
  </si>
  <si>
    <t>SEMINARIO PROCEDIMIENTOS DE COMPRA PÚBLICA NEGOCIADA</t>
  </si>
  <si>
    <t>DOCUMENTOS ADMINISTRATIVOS Y ACTOS JURÍDICOS DOCUMENTADOS</t>
  </si>
  <si>
    <t>IV FORO TRANSPARENCIA EN CONTRATACIÓN PÚBLICA SANITARIA</t>
  </si>
  <si>
    <t>22 CONGRESO NACIONAL DE HOSPITALES Y GESTIÓN SANITARIA</t>
  </si>
  <si>
    <t>PONENCIAS</t>
  </si>
  <si>
    <t>CONGRESO/SEMINARIO</t>
  </si>
  <si>
    <t>EL VALOR DE LA SOSTENIBILIDAD</t>
  </si>
  <si>
    <t>30 CONGRESO NACIONAL ASEEDAR-TD</t>
  </si>
  <si>
    <t xml:space="preserve">GESTIÓN SANITARIA: LA PUESTA EN VALOR DE LOS RESULTADOS EN LA FUTURA GESTIÓN SANITARIA </t>
  </si>
  <si>
    <t xml:space="preserve">NOVEDADES EN CONTRATACIÓN PÚBLICA: FONDOS EUROPEOS EN EL SECTOR DE LA TECNOLOGÍA SANITARIA </t>
  </si>
  <si>
    <t>XXVII CONGRESO NACIONAL DE DERECHO SANITARIO.</t>
  </si>
  <si>
    <t>POLÍTICAS PÚBLICAS &amp; CASOS DE ÉXITO: LA GESTIÓN SANITARIA EN TIEMPOS DE COVID-19</t>
  </si>
  <si>
    <t>SYNTAGMA E IUS PUBLICUM INNOVATIO Y UNIVERSITAS FUNDACIÓN UNIVERSIDAD PANAMERICANA DE MÉXICO</t>
  </si>
  <si>
    <t>ABSTRACTS</t>
  </si>
  <si>
    <t>TRABAJO COLABORATIVO EN SANIDAD ENTRE ADMINISTRACIONES PRODUCE BENEFICIOS SOCIALES Y ECONÓMICOS PARA LA CIUDADANÍA</t>
  </si>
  <si>
    <t>UN NUEVO CONCEPTO DE HOSPITAL: EL HOSPITAL DE EMERGENCIAS</t>
  </si>
  <si>
    <t>MEJORA DE LA EFICIENCIA Y OPTIMIZACIÓN DE LA COMPRA DE EPIS. COMPARATIVA ENTRE ESTADO DE ALARMA Y EL PERIODO DE CRISIS SANITARIA. ¿NOS ADELANTAMOS A LA NECESIDAD ASISTENCIAL POR COVID-19?</t>
  </si>
  <si>
    <t>PROCEDIMIENTO GESTIÓN DE CONSULTAS SOBRE EQUIPOS DE PROTECCIÓN PERSONAL SEPTIEMBRE 2022</t>
  </si>
  <si>
    <t>PATIENTS-REPORTED OUTCOMES: DO THEY HAVE INFLUENCE IN THE RIGHT CHOICE OF VENOUS ACCESS?</t>
  </si>
  <si>
    <t>RECONOCIMIENTOS/ PREMIOS</t>
  </si>
  <si>
    <t>CONVOCANTE</t>
  </si>
  <si>
    <t>MÁS ALLÁ DE LA CONTRATACIÓN PÚBLICA DE SALUD: CÓMO LOGRAMOS MEJORAR LA PROTECCIÓN DE LOS PROFESIONALES DE LA SALUD CONTRA EL COVID-19</t>
  </si>
  <si>
    <t>XIV EDICIÓN PREMIOS A LA CALIDAD E INNOVACION EN LA GESTIÓN PÚBLICA.</t>
  </si>
  <si>
    <t xml:space="preserve">“EN AGRADECIMIENTO AL INCANSABLE TRABAJO DESARROLLADO POR LOS SERVICIOS SANITARIOS EN LA CRISIS DE LA COVID-19 </t>
  </si>
  <si>
    <t>RAMOS 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</si>
</sst>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32" x14ac:knownFonts="1">
    <font>
      <sz val="11"/>
      <color theme="1"/>
      <name val="Calibri"/>
      <family val="2"/>
      <scheme val="minor"/>
    </font>
    <font>
      <sz val="10"/>
      <color indexed="63"/>
      <name val="Tahoma"/>
      <family val="2"/>
    </font>
    <font>
      <b/>
      <sz val="24"/>
      <color rgb="FFC00000"/>
      <name val="Montserrat SemiBold"/>
    </font>
    <font>
      <sz val="10"/>
      <color rgb="FF7F7F7F"/>
      <name val="Montserrat SemiBold"/>
    </font>
    <font>
      <sz val="8"/>
      <color rgb="FF7F7F7F"/>
      <name val="Montserrat Medium"/>
    </font>
    <font>
      <b/>
      <sz val="8"/>
      <color rgb="FF595959"/>
      <name val="Montserrat Medium"/>
    </font>
    <font>
      <sz val="10"/>
      <color theme="1"/>
      <name val="Montserrat Medium"/>
    </font>
    <font>
      <sz val="8"/>
      <color rgb="FF31849B"/>
      <name val="Montserrat Medium"/>
    </font>
    <font>
      <b/>
      <sz val="9"/>
      <color rgb="FF595959"/>
      <name val="Montserrat Medium"/>
    </font>
    <font>
      <sz val="9"/>
      <color rgb="FF7F7F7F"/>
      <name val="Montserrat Medium"/>
    </font>
    <font>
      <sz val="9"/>
      <color rgb="FF7F7F7F"/>
      <name val="Montserrat SemiBold"/>
    </font>
    <font>
      <sz val="8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36"/>
      <color rgb="FF48ACC6"/>
      <name val="Montserrat SemiBold"/>
    </font>
    <font>
      <sz val="11"/>
      <color rgb="FF48ACC6"/>
      <name val="Calibri"/>
      <family val="2"/>
      <scheme val="minor"/>
    </font>
    <font>
      <b/>
      <sz val="28"/>
      <color rgb="FF48ACC6"/>
      <name val="Montserrat SemiBold"/>
    </font>
    <font>
      <b/>
      <sz val="22"/>
      <color theme="1" tint="0.499984740745262"/>
      <name val="Montserrat SemiBold"/>
    </font>
    <font>
      <b/>
      <sz val="8"/>
      <color rgb="FF7F7F7F"/>
      <name val="Montserrat Medium"/>
    </font>
    <font>
      <b/>
      <sz val="9"/>
      <color rgb="FF7F7F7F"/>
      <name val="Montserrat Medium"/>
    </font>
    <font>
      <i/>
      <sz val="8"/>
      <color rgb="FF7F7F7F"/>
      <name val="Montserrat Medium"/>
    </font>
    <font>
      <sz val="10"/>
      <color rgb="FF7F7F7F"/>
      <name val="Montserrat Medium"/>
    </font>
    <font>
      <sz val="10"/>
      <color theme="1"/>
      <name val="Montserrat"/>
    </font>
    <font>
      <sz val="9"/>
      <color rgb="FF31849B"/>
      <name val="Montserrat"/>
    </font>
    <font>
      <sz val="9"/>
      <color rgb="FF7F7F7F"/>
      <name val="Montserrat"/>
    </font>
    <font>
      <b/>
      <sz val="9"/>
      <color rgb="FF31849B"/>
      <name val="Montserrat"/>
    </font>
    <font>
      <b/>
      <sz val="9"/>
      <color rgb="FF7F7F7F"/>
      <name val="Montserrat"/>
    </font>
    <font>
      <sz val="9"/>
      <color theme="1" tint="0.499984740745262"/>
      <name val="Montserrat Light"/>
    </font>
    <font>
      <b/>
      <sz val="1"/>
      <color rgb="FF7F7F7F"/>
      <name val="Montserrat"/>
    </font>
    <font>
      <b/>
      <sz val="10"/>
      <color rgb="FF7F7F7F"/>
      <name val="Montserrat"/>
    </font>
    <font>
      <sz val="9"/>
      <color theme="1"/>
      <name val="Montserrat"/>
    </font>
    <font>
      <sz val="10"/>
      <color rgb="FF595959"/>
      <name val="Montserrat SemiBold"/>
    </font>
    <font>
      <b/>
      <sz val="10"/>
      <color rgb="FF595959"/>
      <name val="Montserrat Medium"/>
    </font>
  </fonts>
  <fills count="5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DE9D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48ACC6"/>
      </bottom>
      <diagonal/>
    </border>
    <border>
      <left/>
      <right/>
      <top style="thin">
        <color rgb="FF48ACC6"/>
      </top>
      <bottom style="thin">
        <color rgb="FF48ACC6"/>
      </bottom>
      <diagonal/>
    </border>
    <border>
      <left/>
      <right/>
      <top style="thin">
        <color rgb="FF48ACC6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0" borderId="0" xfId="0" applyFont="1" applyAlignment="1">
      <alignment horizontal="left" vertical="center"/>
    </xf>
    <xf numFmtId="0" fontId="11" fillId="0" borderId="0" xfId="0" applyFont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/>
    <xf numFmtId="0" fontId="1" fillId="0" borderId="0" xfId="0" applyFont="1" applyFill="1" applyBorder="1"/>
    <xf numFmtId="0" fontId="12" fillId="0" borderId="0" xfId="0" applyFont="1" applyFill="1" applyBorder="1"/>
    <xf numFmtId="0" fontId="14" fillId="0" borderId="0" xfId="0" applyFont="1" applyFill="1" applyBorder="1"/>
    <xf numFmtId="0" fontId="0" fillId="0" borderId="0" xfId="0" applyAlignment="1">
      <alignment horizontal="left"/>
    </xf>
    <xf numFmtId="0" fontId="19" fillId="0" borderId="0" xfId="0" applyFont="1" applyAlignment="1">
      <alignment horizontal="justify" vertical="center"/>
    </xf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0" fillId="0" borderId="0" xfId="0" applyAlignment="1"/>
    <xf numFmtId="0" fontId="13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18" fillId="2" borderId="1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left" vertical="center"/>
    </xf>
    <xf numFmtId="0" fontId="18" fillId="4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left" vertical="center"/>
    </xf>
    <xf numFmtId="0" fontId="23" fillId="0" borderId="2" xfId="0" applyFont="1" applyBorder="1" applyAlignment="1">
      <alignment horizontal="center" vertical="center"/>
    </xf>
    <xf numFmtId="0" fontId="23" fillId="3" borderId="2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left" vertical="center"/>
    </xf>
    <xf numFmtId="0" fontId="25" fillId="4" borderId="3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3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8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8" fontId="4" fillId="0" borderId="2" xfId="0" applyNumberFormat="1" applyFont="1" applyBorder="1" applyAlignment="1">
      <alignment horizontal="center" vertical="center"/>
    </xf>
    <xf numFmtId="8" fontId="4" fillId="0" borderId="2" xfId="0" applyNumberFormat="1" applyFont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justify" vertical="center" wrapText="1"/>
    </xf>
    <xf numFmtId="0" fontId="23" fillId="0" borderId="2" xfId="0" applyFont="1" applyBorder="1" applyAlignment="1">
      <alignment horizontal="center" vertical="center" wrapText="1"/>
    </xf>
    <xf numFmtId="8" fontId="23" fillId="0" borderId="2" xfId="0" applyNumberFormat="1" applyFont="1" applyBorder="1" applyAlignment="1">
      <alignment horizontal="center" vertical="center"/>
    </xf>
    <xf numFmtId="14" fontId="23" fillId="0" borderId="2" xfId="0" applyNumberFormat="1" applyFont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right" vertical="center"/>
    </xf>
    <xf numFmtId="0" fontId="27" fillId="2" borderId="1" xfId="0" applyFont="1" applyFill="1" applyBorder="1" applyAlignment="1">
      <alignment vertical="center"/>
    </xf>
    <xf numFmtId="0" fontId="28" fillId="2" borderId="1" xfId="0" applyFont="1" applyFill="1" applyBorder="1" applyAlignment="1">
      <alignment horizontal="center" vertical="center"/>
    </xf>
    <xf numFmtId="0" fontId="23" fillId="0" borderId="2" xfId="0" applyFont="1" applyBorder="1" applyAlignment="1">
      <alignment vertical="center"/>
    </xf>
    <xf numFmtId="3" fontId="23" fillId="0" borderId="2" xfId="0" applyNumberFormat="1" applyFont="1" applyBorder="1" applyAlignment="1">
      <alignment horizontal="right" vertical="center"/>
    </xf>
    <xf numFmtId="0" fontId="25" fillId="4" borderId="3" xfId="0" applyFont="1" applyFill="1" applyBorder="1" applyAlignment="1">
      <alignment vertical="center"/>
    </xf>
    <xf numFmtId="3" fontId="25" fillId="4" borderId="3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center"/>
    </xf>
    <xf numFmtId="0" fontId="7" fillId="4" borderId="3" xfId="0" applyFont="1" applyFill="1" applyBorder="1" applyAlignment="1">
      <alignment horizontal="justify" vertical="center"/>
    </xf>
    <xf numFmtId="0" fontId="4" fillId="4" borderId="3" xfId="0" applyFont="1" applyFill="1" applyBorder="1" applyAlignment="1">
      <alignment horizontal="center" vertical="center"/>
    </xf>
    <xf numFmtId="0" fontId="22" fillId="0" borderId="3" xfId="0" applyFont="1" applyBorder="1" applyAlignment="1">
      <alignment horizontal="left" vertical="center"/>
    </xf>
    <xf numFmtId="3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justify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29" fillId="0" borderId="2" xfId="0" applyFont="1" applyBorder="1" applyAlignment="1">
      <alignment horizontal="justify" vertical="center"/>
    </xf>
    <xf numFmtId="0" fontId="0" fillId="0" borderId="2" xfId="0" applyBorder="1"/>
    <xf numFmtId="0" fontId="30" fillId="2" borderId="2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justify" vertical="center" wrapText="1"/>
    </xf>
    <xf numFmtId="0" fontId="22" fillId="0" borderId="2" xfId="0" applyFont="1" applyBorder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H18"/>
  <sheetViews>
    <sheetView tabSelected="1" topLeftCell="A2" workbookViewId="0">
      <selection activeCell="D21" sqref="D21"/>
    </sheetView>
  </sheetViews>
  <sheetFormatPr baseColWidth="10" defaultRowHeight="15" x14ac:dyDescent="0.25"/>
  <cols>
    <col min="1" max="3" width="11.42578125" style="5"/>
    <col min="4" max="4" width="69.140625" style="5" customWidth="1"/>
    <col min="5" max="16384" width="11.42578125" style="5"/>
  </cols>
  <sheetData>
    <row r="3" spans="1:8" x14ac:dyDescent="0.25">
      <c r="B3" s="6"/>
    </row>
    <row r="4" spans="1:8" ht="54" x14ac:dyDescent="0.25">
      <c r="A4" s="18" t="s">
        <v>0</v>
      </c>
      <c r="B4" s="18"/>
      <c r="C4" s="18"/>
      <c r="D4" s="18"/>
      <c r="E4" s="18"/>
      <c r="F4" s="18"/>
      <c r="G4" s="18"/>
    </row>
    <row r="5" spans="1:8" x14ac:dyDescent="0.25">
      <c r="A5" s="8"/>
      <c r="B5" s="8"/>
      <c r="C5" s="8"/>
      <c r="D5" s="8"/>
      <c r="E5" s="8"/>
      <c r="F5" s="8"/>
      <c r="G5" s="8"/>
    </row>
    <row r="6" spans="1:8" x14ac:dyDescent="0.25">
      <c r="A6" s="8"/>
      <c r="B6" s="8"/>
      <c r="C6" s="8"/>
      <c r="D6" s="8"/>
      <c r="E6" s="8"/>
      <c r="F6" s="8"/>
      <c r="G6" s="8"/>
    </row>
    <row r="7" spans="1:8" x14ac:dyDescent="0.25">
      <c r="A7" s="8"/>
      <c r="B7" s="8"/>
      <c r="C7" s="8"/>
      <c r="D7" s="8"/>
      <c r="E7" s="8"/>
      <c r="F7" s="8"/>
      <c r="G7" s="8"/>
    </row>
    <row r="8" spans="1:8" x14ac:dyDescent="0.25">
      <c r="A8" s="8"/>
      <c r="B8" s="8"/>
      <c r="C8" s="8"/>
      <c r="D8" s="8"/>
      <c r="E8" s="8"/>
      <c r="F8" s="8"/>
      <c r="G8" s="8"/>
    </row>
    <row r="9" spans="1:8" x14ac:dyDescent="0.25">
      <c r="A9" s="8"/>
      <c r="B9" s="8"/>
      <c r="C9" s="8"/>
      <c r="D9" s="8"/>
      <c r="E9" s="8"/>
      <c r="F9" s="8"/>
      <c r="G9" s="8"/>
    </row>
    <row r="10" spans="1:8" ht="42" x14ac:dyDescent="0.25">
      <c r="A10" s="19" t="s">
        <v>1</v>
      </c>
      <c r="B10" s="19"/>
      <c r="C10" s="19"/>
      <c r="D10" s="19"/>
      <c r="E10" s="19"/>
      <c r="F10" s="19"/>
      <c r="G10" s="19"/>
    </row>
    <row r="14" spans="1:8" ht="36" x14ac:dyDescent="0.25">
      <c r="A14" s="20" t="s">
        <v>37</v>
      </c>
      <c r="B14" s="20"/>
      <c r="C14" s="20"/>
      <c r="D14" s="20"/>
      <c r="E14" s="20"/>
      <c r="F14" s="20"/>
      <c r="G14" s="20"/>
      <c r="H14" s="3"/>
    </row>
    <row r="15" spans="1:8" x14ac:dyDescent="0.25">
      <c r="A15" s="7"/>
      <c r="B15" s="7"/>
      <c r="C15" s="7"/>
      <c r="D15" s="7"/>
      <c r="E15" s="7"/>
      <c r="F15" s="7"/>
      <c r="G15" s="7"/>
    </row>
    <row r="16" spans="1:8" x14ac:dyDescent="0.25">
      <c r="A16" s="7"/>
      <c r="B16" s="7"/>
      <c r="C16" s="7"/>
      <c r="D16" s="7"/>
      <c r="E16" s="7"/>
      <c r="F16" s="7"/>
      <c r="G16" s="7"/>
    </row>
    <row r="17" spans="1:8" x14ac:dyDescent="0.25">
      <c r="A17" s="7"/>
      <c r="B17" s="7"/>
      <c r="C17" s="7"/>
      <c r="D17" s="7"/>
      <c r="E17" s="7"/>
      <c r="F17" s="7"/>
      <c r="G17" s="7"/>
    </row>
    <row r="18" spans="1:8" ht="36" x14ac:dyDescent="0.25">
      <c r="A18" s="20" t="s">
        <v>43</v>
      </c>
      <c r="B18" s="20"/>
      <c r="C18" s="20"/>
      <c r="D18" s="20"/>
      <c r="E18" s="20"/>
      <c r="F18" s="20"/>
      <c r="G18" s="2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8"/>
  <sheetViews>
    <sheetView workbookViewId="0">
      <selection activeCell="G15" sqref="G15"/>
    </sheetView>
  </sheetViews>
  <sheetFormatPr baseColWidth="10" defaultRowHeight="15" x14ac:dyDescent="0.25"/>
  <cols>
    <col min="1" max="1" width="20.42578125" style="17" customWidth="1"/>
  </cols>
  <sheetData>
    <row r="1" spans="1:6" x14ac:dyDescent="0.25">
      <c r="A1" s="15" t="s">
        <v>202</v>
      </c>
    </row>
    <row r="3" spans="1:6" ht="27" x14ac:dyDescent="0.25">
      <c r="A3" s="69"/>
      <c r="B3" s="70" t="s">
        <v>203</v>
      </c>
      <c r="C3" s="70" t="s">
        <v>204</v>
      </c>
      <c r="D3" s="70" t="s">
        <v>205</v>
      </c>
      <c r="E3" s="70" t="s">
        <v>206</v>
      </c>
      <c r="F3" s="59" t="s">
        <v>104</v>
      </c>
    </row>
    <row r="4" spans="1:6" ht="24.95" customHeight="1" x14ac:dyDescent="0.25">
      <c r="A4" s="71" t="s">
        <v>207</v>
      </c>
      <c r="B4" s="72">
        <v>23432854</v>
      </c>
      <c r="C4" s="72">
        <v>10560849</v>
      </c>
      <c r="D4" s="72">
        <v>8620399</v>
      </c>
      <c r="E4" s="72">
        <v>12551879</v>
      </c>
      <c r="F4" s="72">
        <v>55165981</v>
      </c>
    </row>
    <row r="5" spans="1:6" ht="24.95" customHeight="1" x14ac:dyDescent="0.25">
      <c r="A5" s="71" t="s">
        <v>208</v>
      </c>
      <c r="B5" s="72">
        <v>1401402</v>
      </c>
      <c r="C5" s="72">
        <v>13492277</v>
      </c>
      <c r="D5" s="72">
        <v>676332</v>
      </c>
      <c r="E5" s="72">
        <v>8453981</v>
      </c>
      <c r="F5" s="72">
        <v>24023992</v>
      </c>
    </row>
    <row r="6" spans="1:6" ht="24.95" customHeight="1" x14ac:dyDescent="0.25">
      <c r="A6" s="71" t="s">
        <v>209</v>
      </c>
      <c r="B6" s="72">
        <v>4987319</v>
      </c>
      <c r="C6" s="72">
        <v>1767137</v>
      </c>
      <c r="D6" s="72">
        <v>3649541</v>
      </c>
      <c r="E6" s="72">
        <v>13169752</v>
      </c>
      <c r="F6" s="72">
        <v>23573749</v>
      </c>
    </row>
    <row r="7" spans="1:6" ht="21" customHeight="1" x14ac:dyDescent="0.25">
      <c r="A7" s="73" t="s">
        <v>104</v>
      </c>
      <c r="B7" s="74">
        <v>29821575</v>
      </c>
      <c r="C7" s="74">
        <v>25820263</v>
      </c>
      <c r="D7" s="74">
        <v>12946272</v>
      </c>
      <c r="E7" s="74">
        <v>34175612</v>
      </c>
      <c r="F7" s="74">
        <v>102763722</v>
      </c>
    </row>
    <row r="8" spans="1:6" x14ac:dyDescent="0.25">
      <c r="A8" s="16" t="s">
        <v>64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7"/>
  <sheetViews>
    <sheetView workbookViewId="0">
      <selection activeCell="E13" sqref="E13"/>
    </sheetView>
  </sheetViews>
  <sheetFormatPr baseColWidth="10" defaultRowHeight="15" x14ac:dyDescent="0.25"/>
  <cols>
    <col min="1" max="1" width="28.28515625" customWidth="1"/>
    <col min="2" max="2" width="20.42578125" customWidth="1"/>
    <col min="3" max="3" width="21.85546875" customWidth="1"/>
  </cols>
  <sheetData>
    <row r="1" spans="1:3" x14ac:dyDescent="0.25">
      <c r="A1" s="15" t="s">
        <v>210</v>
      </c>
    </row>
    <row r="3" spans="1:3" ht="25.5" x14ac:dyDescent="0.25">
      <c r="A3" s="75"/>
      <c r="B3" s="21" t="s">
        <v>213</v>
      </c>
      <c r="C3" s="76" t="s">
        <v>214</v>
      </c>
    </row>
    <row r="4" spans="1:3" ht="26.1" customHeight="1" x14ac:dyDescent="0.25">
      <c r="A4" s="77" t="s">
        <v>211</v>
      </c>
      <c r="B4" s="40">
        <v>6</v>
      </c>
      <c r="C4" s="40">
        <v>6</v>
      </c>
    </row>
    <row r="5" spans="1:3" ht="26.1" customHeight="1" x14ac:dyDescent="0.25">
      <c r="A5" s="77" t="s">
        <v>212</v>
      </c>
      <c r="B5" s="40">
        <v>2</v>
      </c>
      <c r="C5" s="40">
        <v>2</v>
      </c>
    </row>
    <row r="6" spans="1:3" ht="26.1" customHeight="1" x14ac:dyDescent="0.25">
      <c r="A6" s="77" t="s">
        <v>215</v>
      </c>
      <c r="B6" s="40">
        <v>12</v>
      </c>
      <c r="C6" s="40">
        <v>10</v>
      </c>
    </row>
    <row r="7" spans="1:3" x14ac:dyDescent="0.25">
      <c r="A7" s="78" t="s">
        <v>35</v>
      </c>
      <c r="B7" s="79">
        <f>SUM(B4:B6)</f>
        <v>20</v>
      </c>
      <c r="C7" s="79">
        <f>SUM(C4:C6)</f>
        <v>18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"/>
  <sheetViews>
    <sheetView workbookViewId="0">
      <selection activeCell="F16" sqref="F16"/>
    </sheetView>
  </sheetViews>
  <sheetFormatPr baseColWidth="10" defaultRowHeight="15" x14ac:dyDescent="0.25"/>
  <cols>
    <col min="1" max="1" width="35.28515625" style="9" customWidth="1"/>
  </cols>
  <sheetData>
    <row r="1" spans="1:4" x14ac:dyDescent="0.25">
      <c r="A1" s="1" t="s">
        <v>216</v>
      </c>
    </row>
    <row r="3" spans="1:4" x14ac:dyDescent="0.25">
      <c r="A3" s="25"/>
      <c r="B3" s="32" t="s">
        <v>217</v>
      </c>
      <c r="C3" s="32" t="s">
        <v>218</v>
      </c>
      <c r="D3" s="32" t="s">
        <v>220</v>
      </c>
    </row>
    <row r="4" spans="1:4" ht="24.95" customHeight="1" x14ac:dyDescent="0.25">
      <c r="A4" s="33" t="s">
        <v>221</v>
      </c>
      <c r="B4" s="28">
        <v>152</v>
      </c>
      <c r="C4" s="28">
        <v>87</v>
      </c>
      <c r="D4" s="28">
        <v>-42.76</v>
      </c>
    </row>
    <row r="5" spans="1:4" ht="24.95" customHeight="1" x14ac:dyDescent="0.25">
      <c r="A5" s="80" t="s">
        <v>219</v>
      </c>
      <c r="B5" s="81">
        <v>355129333</v>
      </c>
      <c r="C5" s="81">
        <v>368618724</v>
      </c>
      <c r="D5" s="82">
        <v>3.8</v>
      </c>
    </row>
    <row r="6" spans="1:4" x14ac:dyDescent="0.25">
      <c r="A6" s="12" t="s">
        <v>64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B18"/>
  <sheetViews>
    <sheetView workbookViewId="0">
      <selection activeCell="G7" sqref="G7"/>
    </sheetView>
  </sheetViews>
  <sheetFormatPr baseColWidth="10" defaultRowHeight="15" x14ac:dyDescent="0.25"/>
  <cols>
    <col min="1" max="1" width="58.28515625" customWidth="1"/>
    <col min="2" max="2" width="36.7109375" customWidth="1"/>
  </cols>
  <sheetData>
    <row r="2" spans="1:2" ht="16.5" customHeight="1" x14ac:dyDescent="0.25">
      <c r="A2" s="83" t="s">
        <v>222</v>
      </c>
      <c r="B2" s="83"/>
    </row>
    <row r="3" spans="1:2" x14ac:dyDescent="0.25">
      <c r="A3" s="84" t="s">
        <v>223</v>
      </c>
      <c r="B3" s="84" t="s">
        <v>224</v>
      </c>
    </row>
    <row r="4" spans="1:2" ht="24.95" customHeight="1" x14ac:dyDescent="0.25">
      <c r="A4" s="85" t="s">
        <v>225</v>
      </c>
      <c r="B4" s="86">
        <v>4</v>
      </c>
    </row>
    <row r="5" spans="1:2" ht="24.95" customHeight="1" x14ac:dyDescent="0.25">
      <c r="A5" s="85" t="s">
        <v>226</v>
      </c>
      <c r="B5" s="86">
        <v>1</v>
      </c>
    </row>
    <row r="6" spans="1:2" ht="24.95" customHeight="1" x14ac:dyDescent="0.25">
      <c r="A6" s="85" t="s">
        <v>227</v>
      </c>
      <c r="B6" s="87">
        <v>1</v>
      </c>
    </row>
    <row r="7" spans="1:2" ht="24.95" customHeight="1" x14ac:dyDescent="0.25">
      <c r="A7" s="85" t="s">
        <v>228</v>
      </c>
      <c r="B7" s="87"/>
    </row>
    <row r="8" spans="1:2" ht="24.95" customHeight="1" x14ac:dyDescent="0.25">
      <c r="A8" s="85" t="s">
        <v>229</v>
      </c>
      <c r="B8" s="86">
        <v>3</v>
      </c>
    </row>
    <row r="9" spans="1:2" ht="24.95" customHeight="1" x14ac:dyDescent="0.25">
      <c r="A9" s="85" t="s">
        <v>230</v>
      </c>
      <c r="B9" s="86">
        <v>4</v>
      </c>
    </row>
    <row r="10" spans="1:2" ht="24.95" customHeight="1" x14ac:dyDescent="0.25">
      <c r="A10" s="85" t="s">
        <v>231</v>
      </c>
      <c r="B10" s="86">
        <v>3</v>
      </c>
    </row>
    <row r="11" spans="1:2" ht="24.95" customHeight="1" x14ac:dyDescent="0.25">
      <c r="A11" s="85" t="s">
        <v>232</v>
      </c>
      <c r="B11" s="86">
        <v>4</v>
      </c>
    </row>
    <row r="12" spans="1:2" ht="24.95" customHeight="1" x14ac:dyDescent="0.25">
      <c r="A12" s="85" t="s">
        <v>233</v>
      </c>
      <c r="B12" s="86">
        <v>3</v>
      </c>
    </row>
    <row r="13" spans="1:2" ht="24.95" customHeight="1" x14ac:dyDescent="0.25">
      <c r="A13" s="85" t="s">
        <v>234</v>
      </c>
      <c r="B13" s="86">
        <v>1</v>
      </c>
    </row>
    <row r="14" spans="1:2" ht="24.95" customHeight="1" x14ac:dyDescent="0.25">
      <c r="A14" s="85" t="s">
        <v>235</v>
      </c>
      <c r="B14" s="86">
        <v>1</v>
      </c>
    </row>
    <row r="15" spans="1:2" ht="24.95" customHeight="1" x14ac:dyDescent="0.25">
      <c r="A15" s="85" t="s">
        <v>236</v>
      </c>
      <c r="B15" s="86">
        <v>1</v>
      </c>
    </row>
    <row r="16" spans="1:2" ht="24.95" customHeight="1" x14ac:dyDescent="0.25">
      <c r="A16" s="85" t="s">
        <v>237</v>
      </c>
      <c r="B16" s="86">
        <v>1</v>
      </c>
    </row>
    <row r="17" spans="1:2" ht="24.95" customHeight="1" x14ac:dyDescent="0.25">
      <c r="A17" s="85" t="s">
        <v>238</v>
      </c>
      <c r="B17" s="86">
        <v>4</v>
      </c>
    </row>
    <row r="18" spans="1:2" ht="24.95" customHeight="1" x14ac:dyDescent="0.25">
      <c r="A18" s="85" t="s">
        <v>239</v>
      </c>
      <c r="B18" s="86">
        <v>5</v>
      </c>
    </row>
  </sheetData>
  <mergeCells count="2">
    <mergeCell ref="A2:B2"/>
    <mergeCell ref="B6:B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16"/>
  <sheetViews>
    <sheetView workbookViewId="0">
      <selection activeCell="F13" sqref="F13"/>
    </sheetView>
  </sheetViews>
  <sheetFormatPr baseColWidth="10" defaultRowHeight="15" x14ac:dyDescent="0.25"/>
  <cols>
    <col min="1" max="1" width="64" customWidth="1"/>
    <col min="2" max="2" width="48" customWidth="1"/>
  </cols>
  <sheetData>
    <row r="1" spans="1:2" x14ac:dyDescent="0.25">
      <c r="A1" s="88" t="s">
        <v>240</v>
      </c>
      <c r="B1" s="88" t="s">
        <v>241</v>
      </c>
    </row>
    <row r="2" spans="1:2" ht="24.95" customHeight="1" x14ac:dyDescent="0.25">
      <c r="A2" s="85" t="s">
        <v>242</v>
      </c>
      <c r="B2" s="85" t="s">
        <v>243</v>
      </c>
    </row>
    <row r="3" spans="1:2" ht="24.95" customHeight="1" x14ac:dyDescent="0.25">
      <c r="A3" s="85" t="s">
        <v>244</v>
      </c>
      <c r="B3" s="85" t="s">
        <v>238</v>
      </c>
    </row>
    <row r="4" spans="1:2" ht="24.95" customHeight="1" x14ac:dyDescent="0.25">
      <c r="A4" s="85" t="s">
        <v>245</v>
      </c>
      <c r="B4" s="85" t="s">
        <v>246</v>
      </c>
    </row>
    <row r="5" spans="1:2" ht="24.95" customHeight="1" x14ac:dyDescent="0.25">
      <c r="A5" s="85" t="s">
        <v>247</v>
      </c>
      <c r="B5" s="85" t="s">
        <v>248</v>
      </c>
    </row>
    <row r="6" spans="1:2" ht="24.95" customHeight="1" x14ac:dyDescent="0.25">
      <c r="A6" s="89"/>
      <c r="B6" s="90"/>
    </row>
    <row r="7" spans="1:2" ht="24.95" customHeight="1" x14ac:dyDescent="0.25">
      <c r="A7" s="91" t="s">
        <v>249</v>
      </c>
      <c r="B7" s="91" t="s">
        <v>241</v>
      </c>
    </row>
    <row r="8" spans="1:2" ht="24.95" customHeight="1" x14ac:dyDescent="0.25">
      <c r="A8" s="85" t="s">
        <v>250</v>
      </c>
      <c r="B8" s="92" t="s">
        <v>239</v>
      </c>
    </row>
    <row r="9" spans="1:2" ht="24.95" customHeight="1" x14ac:dyDescent="0.25">
      <c r="A9" s="85" t="s">
        <v>251</v>
      </c>
      <c r="B9" s="92"/>
    </row>
    <row r="10" spans="1:2" ht="24.95" customHeight="1" x14ac:dyDescent="0.25">
      <c r="A10" s="85" t="s">
        <v>252</v>
      </c>
      <c r="B10" s="92"/>
    </row>
    <row r="11" spans="1:2" ht="24.95" customHeight="1" x14ac:dyDescent="0.25">
      <c r="A11" s="85" t="s">
        <v>253</v>
      </c>
      <c r="B11" s="92"/>
    </row>
    <row r="12" spans="1:2" ht="24.95" customHeight="1" x14ac:dyDescent="0.25">
      <c r="A12" s="85" t="s">
        <v>254</v>
      </c>
      <c r="B12" s="92"/>
    </row>
    <row r="13" spans="1:2" ht="24.95" customHeight="1" x14ac:dyDescent="0.25">
      <c r="A13" s="93"/>
      <c r="B13" s="90"/>
    </row>
    <row r="14" spans="1:2" ht="24.95" customHeight="1" x14ac:dyDescent="0.25">
      <c r="A14" s="91" t="s">
        <v>255</v>
      </c>
      <c r="B14" s="91" t="s">
        <v>256</v>
      </c>
    </row>
    <row r="15" spans="1:2" ht="24.95" customHeight="1" x14ac:dyDescent="0.25">
      <c r="A15" s="85" t="s">
        <v>257</v>
      </c>
      <c r="B15" s="85" t="s">
        <v>258</v>
      </c>
    </row>
    <row r="16" spans="1:2" ht="24.95" customHeight="1" x14ac:dyDescent="0.25">
      <c r="A16" s="85" t="s">
        <v>259</v>
      </c>
      <c r="B16" s="85" t="s">
        <v>260</v>
      </c>
    </row>
  </sheetData>
  <mergeCells count="1">
    <mergeCell ref="B8:B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21"/>
  <sheetViews>
    <sheetView workbookViewId="0">
      <selection activeCell="C5" sqref="C5"/>
    </sheetView>
  </sheetViews>
  <sheetFormatPr baseColWidth="10" defaultRowHeight="15" x14ac:dyDescent="0.25"/>
  <cols>
    <col min="1" max="1" width="114" customWidth="1"/>
  </cols>
  <sheetData>
    <row r="1" spans="1:1" ht="28.5" customHeight="1" x14ac:dyDescent="0.25">
      <c r="A1" s="24" t="s">
        <v>63</v>
      </c>
    </row>
    <row r="2" spans="1:1" ht="35.1" customHeight="1" x14ac:dyDescent="0.25">
      <c r="A2" s="22" t="s">
        <v>44</v>
      </c>
    </row>
    <row r="3" spans="1:1" ht="35.1" customHeight="1" x14ac:dyDescent="0.25">
      <c r="A3" s="22" t="s">
        <v>45</v>
      </c>
    </row>
    <row r="4" spans="1:1" ht="35.1" customHeight="1" x14ac:dyDescent="0.25">
      <c r="A4" s="22" t="s">
        <v>46</v>
      </c>
    </row>
    <row r="5" spans="1:1" ht="35.1" customHeight="1" x14ac:dyDescent="0.25">
      <c r="A5" s="22" t="s">
        <v>47</v>
      </c>
    </row>
    <row r="6" spans="1:1" ht="35.1" customHeight="1" x14ac:dyDescent="0.25">
      <c r="A6" s="22" t="s">
        <v>48</v>
      </c>
    </row>
    <row r="7" spans="1:1" ht="35.1" customHeight="1" x14ac:dyDescent="0.25">
      <c r="A7" s="22" t="s">
        <v>49</v>
      </c>
    </row>
    <row r="8" spans="1:1" ht="35.1" customHeight="1" x14ac:dyDescent="0.25">
      <c r="A8" s="22" t="s">
        <v>50</v>
      </c>
    </row>
    <row r="9" spans="1:1" ht="35.1" customHeight="1" x14ac:dyDescent="0.25">
      <c r="A9" s="22" t="s">
        <v>51</v>
      </c>
    </row>
    <row r="10" spans="1:1" ht="35.1" customHeight="1" x14ac:dyDescent="0.25">
      <c r="A10" s="22" t="s">
        <v>52</v>
      </c>
    </row>
    <row r="11" spans="1:1" ht="35.1" customHeight="1" x14ac:dyDescent="0.25">
      <c r="A11" s="22" t="s">
        <v>53</v>
      </c>
    </row>
    <row r="12" spans="1:1" ht="35.1" customHeight="1" x14ac:dyDescent="0.25">
      <c r="A12" s="22" t="s">
        <v>54</v>
      </c>
    </row>
    <row r="13" spans="1:1" ht="54" customHeight="1" x14ac:dyDescent="0.25">
      <c r="A13" s="22" t="s">
        <v>55</v>
      </c>
    </row>
    <row r="14" spans="1:1" ht="35.1" customHeight="1" x14ac:dyDescent="0.25">
      <c r="A14" s="22" t="s">
        <v>56</v>
      </c>
    </row>
    <row r="15" spans="1:1" ht="35.1" customHeight="1" x14ac:dyDescent="0.25">
      <c r="A15" s="22" t="s">
        <v>57</v>
      </c>
    </row>
    <row r="16" spans="1:1" ht="50.25" customHeight="1" x14ac:dyDescent="0.25">
      <c r="A16" s="22" t="s">
        <v>58</v>
      </c>
    </row>
    <row r="17" spans="1:1" ht="35.1" customHeight="1" x14ac:dyDescent="0.25">
      <c r="A17" s="22" t="s">
        <v>59</v>
      </c>
    </row>
    <row r="18" spans="1:1" ht="35.1" customHeight="1" x14ac:dyDescent="0.25">
      <c r="A18" s="22" t="s">
        <v>60</v>
      </c>
    </row>
    <row r="19" spans="1:1" ht="35.1" customHeight="1" x14ac:dyDescent="0.25">
      <c r="A19" s="22" t="s">
        <v>61</v>
      </c>
    </row>
    <row r="20" spans="1:1" ht="35.1" customHeight="1" x14ac:dyDescent="0.25">
      <c r="A20" s="22" t="s">
        <v>62</v>
      </c>
    </row>
    <row r="21" spans="1:1" x14ac:dyDescent="0.25">
      <c r="A21" s="10" t="s">
        <v>64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27"/>
  <sheetViews>
    <sheetView workbookViewId="0">
      <selection activeCell="D9" sqref="D9"/>
    </sheetView>
  </sheetViews>
  <sheetFormatPr baseColWidth="10" defaultRowHeight="15" x14ac:dyDescent="0.25"/>
  <cols>
    <col min="1" max="1" width="117" customWidth="1"/>
  </cols>
  <sheetData>
    <row r="1" spans="1:1" ht="23.25" customHeight="1" x14ac:dyDescent="0.25">
      <c r="A1" s="23" t="s">
        <v>65</v>
      </c>
    </row>
    <row r="2" spans="1:1" ht="39.950000000000003" customHeight="1" x14ac:dyDescent="0.25">
      <c r="A2" s="22" t="s">
        <v>66</v>
      </c>
    </row>
    <row r="3" spans="1:1" ht="39.950000000000003" customHeight="1" x14ac:dyDescent="0.25">
      <c r="A3" s="22" t="s">
        <v>67</v>
      </c>
    </row>
    <row r="4" spans="1:1" ht="39.950000000000003" customHeight="1" x14ac:dyDescent="0.25">
      <c r="A4" s="22" t="s">
        <v>68</v>
      </c>
    </row>
    <row r="5" spans="1:1" ht="39.950000000000003" customHeight="1" x14ac:dyDescent="0.25">
      <c r="A5" s="22" t="s">
        <v>69</v>
      </c>
    </row>
    <row r="6" spans="1:1" ht="39.950000000000003" customHeight="1" x14ac:dyDescent="0.25">
      <c r="A6" s="22" t="s">
        <v>70</v>
      </c>
    </row>
    <row r="7" spans="1:1" ht="39.950000000000003" customHeight="1" x14ac:dyDescent="0.25">
      <c r="A7" s="22" t="s">
        <v>71</v>
      </c>
    </row>
    <row r="8" spans="1:1" ht="39.950000000000003" customHeight="1" x14ac:dyDescent="0.25">
      <c r="A8" s="22" t="s">
        <v>72</v>
      </c>
    </row>
    <row r="9" spans="1:1" ht="39.950000000000003" customHeight="1" x14ac:dyDescent="0.25">
      <c r="A9" s="22" t="s">
        <v>73</v>
      </c>
    </row>
    <row r="10" spans="1:1" ht="39.950000000000003" customHeight="1" x14ac:dyDescent="0.25">
      <c r="A10" s="22" t="s">
        <v>74</v>
      </c>
    </row>
    <row r="11" spans="1:1" ht="39.950000000000003" customHeight="1" x14ac:dyDescent="0.25">
      <c r="A11" s="22" t="s">
        <v>75</v>
      </c>
    </row>
    <row r="12" spans="1:1" ht="39.950000000000003" customHeight="1" x14ac:dyDescent="0.25">
      <c r="A12" s="22" t="s">
        <v>76</v>
      </c>
    </row>
    <row r="13" spans="1:1" ht="39.950000000000003" customHeight="1" x14ac:dyDescent="0.25">
      <c r="A13" s="22" t="s">
        <v>55</v>
      </c>
    </row>
    <row r="14" spans="1:1" ht="39.950000000000003" customHeight="1" x14ac:dyDescent="0.25">
      <c r="A14" s="22" t="s">
        <v>77</v>
      </c>
    </row>
    <row r="15" spans="1:1" ht="39.950000000000003" customHeight="1" x14ac:dyDescent="0.25">
      <c r="A15" s="22" t="s">
        <v>78</v>
      </c>
    </row>
    <row r="16" spans="1:1" ht="39.950000000000003" customHeight="1" x14ac:dyDescent="0.25">
      <c r="A16" s="22" t="s">
        <v>79</v>
      </c>
    </row>
    <row r="17" spans="1:1" ht="39.950000000000003" customHeight="1" x14ac:dyDescent="0.25">
      <c r="A17" s="22" t="s">
        <v>80</v>
      </c>
    </row>
    <row r="18" spans="1:1" ht="39.950000000000003" customHeight="1" x14ac:dyDescent="0.25">
      <c r="A18" s="22" t="s">
        <v>81</v>
      </c>
    </row>
    <row r="19" spans="1:1" ht="39.950000000000003" customHeight="1" x14ac:dyDescent="0.25">
      <c r="A19" s="22" t="s">
        <v>82</v>
      </c>
    </row>
    <row r="20" spans="1:1" ht="39.950000000000003" customHeight="1" x14ac:dyDescent="0.25">
      <c r="A20" s="22" t="s">
        <v>83</v>
      </c>
    </row>
    <row r="21" spans="1:1" ht="39.950000000000003" customHeight="1" x14ac:dyDescent="0.25">
      <c r="A21" s="22" t="s">
        <v>84</v>
      </c>
    </row>
    <row r="22" spans="1:1" ht="39.950000000000003" customHeight="1" x14ac:dyDescent="0.25">
      <c r="A22" s="22" t="s">
        <v>85</v>
      </c>
    </row>
    <row r="23" spans="1:1" ht="39.950000000000003" customHeight="1" x14ac:dyDescent="0.25">
      <c r="A23" s="22" t="s">
        <v>86</v>
      </c>
    </row>
    <row r="24" spans="1:1" ht="39.950000000000003" customHeight="1" x14ac:dyDescent="0.25">
      <c r="A24" s="22" t="s">
        <v>87</v>
      </c>
    </row>
    <row r="25" spans="1:1" ht="39.950000000000003" customHeight="1" x14ac:dyDescent="0.25">
      <c r="A25" s="22" t="s">
        <v>88</v>
      </c>
    </row>
    <row r="26" spans="1:1" ht="39.950000000000003" customHeight="1" x14ac:dyDescent="0.25">
      <c r="A26" s="22" t="s">
        <v>89</v>
      </c>
    </row>
    <row r="27" spans="1:1" x14ac:dyDescent="0.25">
      <c r="A27" s="10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10"/>
  <sheetViews>
    <sheetView workbookViewId="0">
      <selection activeCell="G16" sqref="G16"/>
    </sheetView>
  </sheetViews>
  <sheetFormatPr baseColWidth="10" defaultRowHeight="15" x14ac:dyDescent="0.25"/>
  <cols>
    <col min="1" max="1" width="21.28515625" style="9" customWidth="1"/>
  </cols>
  <sheetData>
    <row r="1" spans="1:2" x14ac:dyDescent="0.25">
      <c r="A1" s="1" t="s">
        <v>95</v>
      </c>
    </row>
    <row r="2" spans="1:2" x14ac:dyDescent="0.25">
      <c r="A2" s="11"/>
    </row>
    <row r="3" spans="1:2" x14ac:dyDescent="0.25">
      <c r="A3" s="25"/>
      <c r="B3" s="26" t="s">
        <v>90</v>
      </c>
    </row>
    <row r="4" spans="1:2" ht="24.95" customHeight="1" x14ac:dyDescent="0.25">
      <c r="A4" s="27" t="s">
        <v>91</v>
      </c>
      <c r="B4" s="28">
        <v>103</v>
      </c>
    </row>
    <row r="5" spans="1:2" ht="24.95" customHeight="1" x14ac:dyDescent="0.25">
      <c r="A5" s="27" t="s">
        <v>92</v>
      </c>
      <c r="B5" s="28">
        <v>19</v>
      </c>
    </row>
    <row r="6" spans="1:2" ht="24.95" customHeight="1" x14ac:dyDescent="0.25">
      <c r="A6" s="27" t="s">
        <v>93</v>
      </c>
      <c r="B6" s="28">
        <v>13</v>
      </c>
    </row>
    <row r="7" spans="1:2" ht="24.95" customHeight="1" x14ac:dyDescent="0.25">
      <c r="A7" s="27" t="s">
        <v>94</v>
      </c>
      <c r="B7" s="28">
        <v>25</v>
      </c>
    </row>
    <row r="8" spans="1:2" ht="24.95" customHeight="1" x14ac:dyDescent="0.25">
      <c r="A8" s="29"/>
      <c r="B8" s="30">
        <v>160</v>
      </c>
    </row>
    <row r="10" spans="1:2" x14ac:dyDescent="0.25">
      <c r="A10" s="12" t="s">
        <v>64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9"/>
  <sheetViews>
    <sheetView workbookViewId="0">
      <selection activeCell="G17" sqref="G17"/>
    </sheetView>
  </sheetViews>
  <sheetFormatPr baseColWidth="10" defaultRowHeight="15" x14ac:dyDescent="0.25"/>
  <cols>
    <col min="1" max="1" width="17.85546875" style="9" customWidth="1"/>
    <col min="2" max="2" width="16.85546875" customWidth="1"/>
    <col min="3" max="3" width="16.28515625" customWidth="1"/>
  </cols>
  <sheetData>
    <row r="1" spans="1:6" x14ac:dyDescent="0.25">
      <c r="A1" s="1" t="s">
        <v>96</v>
      </c>
    </row>
    <row r="2" spans="1:6" x14ac:dyDescent="0.25">
      <c r="A2" s="1"/>
    </row>
    <row r="3" spans="1:6" x14ac:dyDescent="0.25">
      <c r="A3" s="31" t="s">
        <v>97</v>
      </c>
      <c r="B3" s="32" t="s">
        <v>32</v>
      </c>
      <c r="C3" s="32" t="s">
        <v>33</v>
      </c>
      <c r="D3" s="32" t="s">
        <v>98</v>
      </c>
      <c r="E3" s="32" t="s">
        <v>99</v>
      </c>
      <c r="F3" s="32" t="s">
        <v>100</v>
      </c>
    </row>
    <row r="4" spans="1:6" ht="24.95" customHeight="1" x14ac:dyDescent="0.25">
      <c r="A4" s="33" t="s">
        <v>91</v>
      </c>
      <c r="B4" s="34">
        <v>52</v>
      </c>
      <c r="C4" s="35">
        <v>51</v>
      </c>
      <c r="D4" s="34">
        <v>103</v>
      </c>
      <c r="E4" s="35">
        <v>60.5</v>
      </c>
      <c r="F4" s="34">
        <v>68.900000000000006</v>
      </c>
    </row>
    <row r="5" spans="1:6" ht="24.95" customHeight="1" x14ac:dyDescent="0.25">
      <c r="A5" s="33" t="s">
        <v>101</v>
      </c>
      <c r="B5" s="34">
        <v>9</v>
      </c>
      <c r="C5" s="35">
        <v>10</v>
      </c>
      <c r="D5" s="34">
        <v>19</v>
      </c>
      <c r="E5" s="35">
        <v>10.5</v>
      </c>
      <c r="F5" s="34">
        <v>13.5</v>
      </c>
    </row>
    <row r="6" spans="1:6" ht="24.95" customHeight="1" x14ac:dyDescent="0.25">
      <c r="A6" s="33" t="s">
        <v>102</v>
      </c>
      <c r="B6" s="34">
        <v>7</v>
      </c>
      <c r="C6" s="35">
        <v>6</v>
      </c>
      <c r="D6" s="34">
        <v>13</v>
      </c>
      <c r="E6" s="35">
        <v>8.1</v>
      </c>
      <c r="F6" s="34">
        <v>8.1</v>
      </c>
    </row>
    <row r="7" spans="1:6" ht="24.95" customHeight="1" x14ac:dyDescent="0.25">
      <c r="A7" s="33" t="s">
        <v>103</v>
      </c>
      <c r="B7" s="34">
        <v>18</v>
      </c>
      <c r="C7" s="35">
        <v>7</v>
      </c>
      <c r="D7" s="34">
        <v>25</v>
      </c>
      <c r="E7" s="35">
        <v>20.9</v>
      </c>
      <c r="F7" s="34">
        <v>9.5</v>
      </c>
    </row>
    <row r="8" spans="1:6" ht="24.95" customHeight="1" x14ac:dyDescent="0.25">
      <c r="A8" s="36" t="s">
        <v>104</v>
      </c>
      <c r="B8" s="37">
        <v>86</v>
      </c>
      <c r="C8" s="37">
        <v>74</v>
      </c>
      <c r="D8" s="37">
        <v>160</v>
      </c>
      <c r="E8" s="37">
        <v>100</v>
      </c>
      <c r="F8" s="37">
        <v>100</v>
      </c>
    </row>
    <row r="9" spans="1:6" x14ac:dyDescent="0.25">
      <c r="A9" s="12" t="s">
        <v>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7"/>
  <sheetViews>
    <sheetView workbookViewId="0">
      <selection activeCell="F19" sqref="F19"/>
    </sheetView>
  </sheetViews>
  <sheetFormatPr baseColWidth="10" defaultRowHeight="15" x14ac:dyDescent="0.25"/>
  <cols>
    <col min="1" max="1" width="18" style="9" customWidth="1"/>
  </cols>
  <sheetData>
    <row r="1" spans="1:6" x14ac:dyDescent="0.25">
      <c r="A1" s="1" t="s">
        <v>112</v>
      </c>
    </row>
    <row r="3" spans="1:6" x14ac:dyDescent="0.25">
      <c r="A3" s="38" t="s">
        <v>105</v>
      </c>
      <c r="B3" s="39" t="s">
        <v>91</v>
      </c>
      <c r="C3" s="39" t="s">
        <v>113</v>
      </c>
      <c r="D3" s="39" t="s">
        <v>94</v>
      </c>
      <c r="E3" s="39" t="s">
        <v>34</v>
      </c>
      <c r="F3" s="39" t="s">
        <v>5</v>
      </c>
    </row>
    <row r="4" spans="1:6" x14ac:dyDescent="0.25">
      <c r="A4" s="33" t="s">
        <v>106</v>
      </c>
      <c r="B4" s="40">
        <v>103</v>
      </c>
      <c r="C4" s="41"/>
      <c r="D4" s="42"/>
      <c r="E4" s="43">
        <v>103</v>
      </c>
      <c r="F4" s="40">
        <v>64.38</v>
      </c>
    </row>
    <row r="5" spans="1:6" x14ac:dyDescent="0.25">
      <c r="A5" s="33" t="s">
        <v>107</v>
      </c>
      <c r="B5" s="42"/>
      <c r="C5" s="43">
        <v>12</v>
      </c>
      <c r="D5" s="40">
        <v>7</v>
      </c>
      <c r="E5" s="43">
        <v>19</v>
      </c>
      <c r="F5" s="40">
        <v>11.88</v>
      </c>
    </row>
    <row r="6" spans="1:6" x14ac:dyDescent="0.25">
      <c r="A6" s="33" t="s">
        <v>108</v>
      </c>
      <c r="B6" s="42"/>
      <c r="C6" s="43">
        <v>15</v>
      </c>
      <c r="D6" s="40">
        <v>14</v>
      </c>
      <c r="E6" s="43">
        <v>29</v>
      </c>
      <c r="F6" s="40">
        <v>18.13</v>
      </c>
    </row>
    <row r="7" spans="1:6" x14ac:dyDescent="0.25">
      <c r="A7" s="33" t="s">
        <v>109</v>
      </c>
      <c r="B7" s="42"/>
      <c r="C7" s="43">
        <v>3</v>
      </c>
      <c r="D7" s="40">
        <v>3</v>
      </c>
      <c r="E7" s="43">
        <v>6</v>
      </c>
      <c r="F7" s="40">
        <v>3.75</v>
      </c>
    </row>
    <row r="8" spans="1:6" x14ac:dyDescent="0.25">
      <c r="A8" s="33" t="s">
        <v>110</v>
      </c>
      <c r="B8" s="42"/>
      <c r="C8" s="43">
        <v>2</v>
      </c>
      <c r="D8" s="42"/>
      <c r="E8" s="43">
        <v>2</v>
      </c>
      <c r="F8" s="40">
        <v>1.25</v>
      </c>
    </row>
    <row r="9" spans="1:6" x14ac:dyDescent="0.25">
      <c r="A9" s="33" t="s">
        <v>111</v>
      </c>
      <c r="B9" s="42"/>
      <c r="C9" s="41"/>
      <c r="D9" s="40">
        <v>1</v>
      </c>
      <c r="E9" s="43">
        <v>1</v>
      </c>
      <c r="F9" s="40">
        <v>0.63</v>
      </c>
    </row>
    <row r="10" spans="1:6" x14ac:dyDescent="0.25">
      <c r="A10" s="44" t="s">
        <v>34</v>
      </c>
      <c r="B10" s="30">
        <v>103</v>
      </c>
      <c r="C10" s="30">
        <v>32</v>
      </c>
      <c r="D10" s="30">
        <v>25</v>
      </c>
      <c r="E10" s="30">
        <v>160</v>
      </c>
      <c r="F10" s="30">
        <v>100</v>
      </c>
    </row>
    <row r="11" spans="1:6" x14ac:dyDescent="0.25">
      <c r="A11" s="12" t="s">
        <v>120</v>
      </c>
    </row>
    <row r="12" spans="1:6" x14ac:dyDescent="0.25">
      <c r="A12" s="13" t="s">
        <v>119</v>
      </c>
    </row>
    <row r="13" spans="1:6" x14ac:dyDescent="0.25">
      <c r="A13" s="13" t="s">
        <v>114</v>
      </c>
    </row>
    <row r="14" spans="1:6" x14ac:dyDescent="0.25">
      <c r="A14" s="13" t="s">
        <v>115</v>
      </c>
    </row>
    <row r="15" spans="1:6" x14ac:dyDescent="0.25">
      <c r="A15" s="13" t="s">
        <v>116</v>
      </c>
    </row>
    <row r="16" spans="1:6" x14ac:dyDescent="0.25">
      <c r="A16" s="13" t="s">
        <v>117</v>
      </c>
    </row>
    <row r="17" spans="1:1" x14ac:dyDescent="0.25">
      <c r="A17" s="13" t="s">
        <v>118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32"/>
  <sheetViews>
    <sheetView topLeftCell="A25" workbookViewId="0">
      <selection activeCell="C35" sqref="C35"/>
    </sheetView>
  </sheetViews>
  <sheetFormatPr baseColWidth="10" defaultRowHeight="15" x14ac:dyDescent="0.25"/>
  <cols>
    <col min="1" max="1" width="29.28515625" customWidth="1"/>
    <col min="2" max="2" width="54" customWidth="1"/>
    <col min="3" max="3" width="23.5703125" customWidth="1"/>
    <col min="4" max="5" width="22" customWidth="1"/>
  </cols>
  <sheetData>
    <row r="1" spans="1:5" ht="22.5" customHeight="1" x14ac:dyDescent="0.25">
      <c r="A1" s="45" t="s">
        <v>121</v>
      </c>
      <c r="B1" s="46" t="s">
        <v>122</v>
      </c>
      <c r="C1" s="47" t="s">
        <v>123</v>
      </c>
      <c r="D1" s="47" t="s">
        <v>2</v>
      </c>
      <c r="E1" s="46" t="s">
        <v>126</v>
      </c>
    </row>
    <row r="2" spans="1:5" x14ac:dyDescent="0.25">
      <c r="A2" s="48"/>
      <c r="B2" s="49"/>
      <c r="C2" s="50" t="s">
        <v>124</v>
      </c>
      <c r="D2" s="50" t="s">
        <v>125</v>
      </c>
      <c r="E2" s="49"/>
    </row>
    <row r="3" spans="1:5" ht="35.25" customHeight="1" x14ac:dyDescent="0.25">
      <c r="A3" s="40" t="s">
        <v>38</v>
      </c>
      <c r="B3" s="51" t="s">
        <v>185</v>
      </c>
      <c r="C3" s="40" t="s">
        <v>127</v>
      </c>
      <c r="D3" s="40" t="s">
        <v>128</v>
      </c>
      <c r="E3" s="52">
        <v>2068939.53</v>
      </c>
    </row>
    <row r="4" spans="1:5" ht="24.95" customHeight="1" x14ac:dyDescent="0.25">
      <c r="A4" s="40" t="s">
        <v>129</v>
      </c>
      <c r="B4" s="40" t="s">
        <v>130</v>
      </c>
      <c r="C4" s="51" t="s">
        <v>131</v>
      </c>
      <c r="D4" s="40" t="s">
        <v>128</v>
      </c>
      <c r="E4" s="52">
        <v>4100000</v>
      </c>
    </row>
    <row r="5" spans="1:5" ht="24.95" customHeight="1" x14ac:dyDescent="0.25">
      <c r="A5" s="40" t="s">
        <v>39</v>
      </c>
      <c r="B5" s="40" t="s">
        <v>132</v>
      </c>
      <c r="C5" s="40" t="s">
        <v>133</v>
      </c>
      <c r="D5" s="40" t="s">
        <v>128</v>
      </c>
      <c r="E5" s="52">
        <v>2509992</v>
      </c>
    </row>
    <row r="6" spans="1:5" ht="24.95" customHeight="1" x14ac:dyDescent="0.25">
      <c r="A6" s="40" t="s">
        <v>40</v>
      </c>
      <c r="B6" s="40" t="s">
        <v>134</v>
      </c>
      <c r="C6" s="40" t="s">
        <v>135</v>
      </c>
      <c r="D6" s="40" t="s">
        <v>128</v>
      </c>
      <c r="E6" s="52">
        <v>4867430.76</v>
      </c>
    </row>
    <row r="7" spans="1:5" ht="24.95" customHeight="1" x14ac:dyDescent="0.25">
      <c r="A7" s="51" t="s">
        <v>136</v>
      </c>
      <c r="B7" s="40" t="s">
        <v>137</v>
      </c>
      <c r="C7" s="40" t="s">
        <v>138</v>
      </c>
      <c r="D7" s="40" t="s">
        <v>128</v>
      </c>
      <c r="E7" s="52">
        <v>3596556</v>
      </c>
    </row>
    <row r="8" spans="1:5" ht="24.95" customHeight="1" x14ac:dyDescent="0.25">
      <c r="A8" s="51" t="s">
        <v>139</v>
      </c>
      <c r="B8" s="40" t="s">
        <v>140</v>
      </c>
      <c r="C8" s="40" t="s">
        <v>141</v>
      </c>
      <c r="D8" s="40" t="s">
        <v>128</v>
      </c>
      <c r="E8" s="52">
        <v>800226</v>
      </c>
    </row>
    <row r="9" spans="1:5" ht="24.95" customHeight="1" x14ac:dyDescent="0.25">
      <c r="A9" s="40" t="s">
        <v>41</v>
      </c>
      <c r="B9" s="40" t="s">
        <v>142</v>
      </c>
      <c r="C9" s="40" t="s">
        <v>143</v>
      </c>
      <c r="D9" s="40" t="s">
        <v>128</v>
      </c>
      <c r="E9" s="52">
        <v>39092052.5</v>
      </c>
    </row>
    <row r="10" spans="1:5" ht="24.95" customHeight="1" x14ac:dyDescent="0.25">
      <c r="A10" s="51" t="s">
        <v>144</v>
      </c>
      <c r="B10" s="40" t="s">
        <v>145</v>
      </c>
      <c r="C10" s="40" t="s">
        <v>146</v>
      </c>
      <c r="D10" s="40" t="s">
        <v>128</v>
      </c>
      <c r="E10" s="52">
        <v>525663.9</v>
      </c>
    </row>
    <row r="11" spans="1:5" ht="24.95" customHeight="1" x14ac:dyDescent="0.25">
      <c r="A11" s="51" t="s">
        <v>147</v>
      </c>
      <c r="B11" s="40" t="s">
        <v>148</v>
      </c>
      <c r="C11" s="40" t="s">
        <v>149</v>
      </c>
      <c r="D11" s="40" t="s">
        <v>128</v>
      </c>
      <c r="E11" s="52">
        <v>374097.6</v>
      </c>
    </row>
    <row r="12" spans="1:5" ht="24.95" customHeight="1" x14ac:dyDescent="0.25">
      <c r="A12" s="40" t="s">
        <v>150</v>
      </c>
      <c r="B12" s="40" t="s">
        <v>151</v>
      </c>
      <c r="C12" s="51" t="s">
        <v>152</v>
      </c>
      <c r="D12" s="40" t="s">
        <v>128</v>
      </c>
      <c r="E12" s="52">
        <v>4271960</v>
      </c>
    </row>
    <row r="13" spans="1:5" ht="24.95" customHeight="1" x14ac:dyDescent="0.25">
      <c r="A13" s="40" t="s">
        <v>153</v>
      </c>
      <c r="B13" s="40" t="s">
        <v>154</v>
      </c>
      <c r="C13" s="40" t="s">
        <v>155</v>
      </c>
      <c r="D13" s="40" t="s">
        <v>128</v>
      </c>
      <c r="E13" s="52">
        <v>10211611.199999999</v>
      </c>
    </row>
    <row r="14" spans="1:5" ht="24.95" customHeight="1" x14ac:dyDescent="0.25">
      <c r="A14" s="53" t="s">
        <v>156</v>
      </c>
      <c r="B14" s="51" t="s">
        <v>157</v>
      </c>
      <c r="C14" s="40" t="s">
        <v>159</v>
      </c>
      <c r="D14" s="40" t="s">
        <v>128</v>
      </c>
      <c r="E14" s="52">
        <v>6529181.1200000001</v>
      </c>
    </row>
    <row r="15" spans="1:5" ht="24.95" customHeight="1" x14ac:dyDescent="0.25">
      <c r="A15" s="53"/>
      <c r="B15" s="51" t="s">
        <v>158</v>
      </c>
      <c r="C15" s="40" t="s">
        <v>160</v>
      </c>
      <c r="D15" s="40" t="s">
        <v>128</v>
      </c>
      <c r="E15" s="52">
        <v>7556125.7199999997</v>
      </c>
    </row>
    <row r="16" spans="1:5" ht="24.95" customHeight="1" x14ac:dyDescent="0.25">
      <c r="A16" s="40" t="s">
        <v>161</v>
      </c>
      <c r="B16" s="40" t="s">
        <v>162</v>
      </c>
      <c r="C16" s="40" t="s">
        <v>163</v>
      </c>
      <c r="D16" s="40" t="s">
        <v>128</v>
      </c>
      <c r="E16" s="52">
        <v>9002725</v>
      </c>
    </row>
    <row r="17" spans="1:5" ht="24.95" customHeight="1" x14ac:dyDescent="0.25">
      <c r="A17" s="53" t="s">
        <v>42</v>
      </c>
      <c r="B17" s="40" t="s">
        <v>164</v>
      </c>
      <c r="C17" s="51">
        <v>2020</v>
      </c>
      <c r="D17" s="54"/>
      <c r="E17" s="42"/>
    </row>
    <row r="18" spans="1:5" ht="24.95" customHeight="1" x14ac:dyDescent="0.25">
      <c r="A18" s="53"/>
      <c r="B18" s="53" t="s">
        <v>165</v>
      </c>
      <c r="C18" s="55" t="s">
        <v>155</v>
      </c>
      <c r="D18" s="51" t="s">
        <v>125</v>
      </c>
      <c r="E18" s="56">
        <v>2299500</v>
      </c>
    </row>
    <row r="19" spans="1:5" ht="24.95" customHeight="1" x14ac:dyDescent="0.25">
      <c r="A19" s="53"/>
      <c r="B19" s="53"/>
      <c r="C19" s="55"/>
      <c r="D19" s="51" t="s">
        <v>166</v>
      </c>
      <c r="E19" s="56"/>
    </row>
    <row r="20" spans="1:5" ht="24.95" customHeight="1" x14ac:dyDescent="0.25">
      <c r="A20" s="53" t="s">
        <v>167</v>
      </c>
      <c r="B20" s="55" t="s">
        <v>168</v>
      </c>
      <c r="C20" s="53" t="s">
        <v>169</v>
      </c>
      <c r="D20" s="51" t="s">
        <v>125</v>
      </c>
      <c r="E20" s="56">
        <v>898735.5</v>
      </c>
    </row>
    <row r="21" spans="1:5" ht="24.95" customHeight="1" x14ac:dyDescent="0.25">
      <c r="A21" s="53"/>
      <c r="B21" s="55"/>
      <c r="C21" s="53"/>
      <c r="D21" s="51" t="s">
        <v>166</v>
      </c>
      <c r="E21" s="56"/>
    </row>
    <row r="22" spans="1:5" ht="24.95" customHeight="1" x14ac:dyDescent="0.25">
      <c r="A22" s="53" t="s">
        <v>170</v>
      </c>
      <c r="B22" s="55" t="s">
        <v>171</v>
      </c>
      <c r="C22" s="53" t="s">
        <v>172</v>
      </c>
      <c r="D22" s="51" t="s">
        <v>125</v>
      </c>
      <c r="E22" s="57">
        <v>941017.5</v>
      </c>
    </row>
    <row r="23" spans="1:5" ht="24.95" customHeight="1" x14ac:dyDescent="0.25">
      <c r="A23" s="53"/>
      <c r="B23" s="55"/>
      <c r="C23" s="53"/>
      <c r="D23" s="51" t="s">
        <v>166</v>
      </c>
      <c r="E23" s="57"/>
    </row>
    <row r="24" spans="1:5" ht="24.95" customHeight="1" x14ac:dyDescent="0.25">
      <c r="A24" s="53" t="s">
        <v>173</v>
      </c>
      <c r="B24" s="55" t="s">
        <v>174</v>
      </c>
      <c r="C24" s="53" t="s">
        <v>175</v>
      </c>
      <c r="D24" s="51" t="s">
        <v>125</v>
      </c>
      <c r="E24" s="57">
        <v>2398050</v>
      </c>
    </row>
    <row r="25" spans="1:5" ht="24.95" customHeight="1" x14ac:dyDescent="0.25">
      <c r="A25" s="53"/>
      <c r="B25" s="55"/>
      <c r="C25" s="53"/>
      <c r="D25" s="51" t="s">
        <v>166</v>
      </c>
      <c r="E25" s="57"/>
    </row>
    <row r="26" spans="1:5" ht="24.95" customHeight="1" x14ac:dyDescent="0.25">
      <c r="A26" s="53" t="s">
        <v>176</v>
      </c>
      <c r="B26" s="55" t="s">
        <v>177</v>
      </c>
      <c r="C26" s="53" t="s">
        <v>178</v>
      </c>
      <c r="D26" s="51" t="s">
        <v>125</v>
      </c>
      <c r="E26" s="57">
        <v>2313552.5</v>
      </c>
    </row>
    <row r="27" spans="1:5" ht="24.95" customHeight="1" x14ac:dyDescent="0.25">
      <c r="A27" s="53"/>
      <c r="B27" s="55"/>
      <c r="C27" s="53"/>
      <c r="D27" s="51" t="s">
        <v>166</v>
      </c>
      <c r="E27" s="57"/>
    </row>
    <row r="28" spans="1:5" ht="24.95" customHeight="1" x14ac:dyDescent="0.25">
      <c r="A28" s="53" t="s">
        <v>179</v>
      </c>
      <c r="B28" s="55" t="s">
        <v>180</v>
      </c>
      <c r="C28" s="53" t="s">
        <v>181</v>
      </c>
      <c r="D28" s="51" t="s">
        <v>125</v>
      </c>
      <c r="E28" s="57">
        <v>3128680</v>
      </c>
    </row>
    <row r="29" spans="1:5" ht="24.95" customHeight="1" x14ac:dyDescent="0.25">
      <c r="A29" s="53"/>
      <c r="B29" s="55"/>
      <c r="C29" s="53"/>
      <c r="D29" s="51" t="s">
        <v>166</v>
      </c>
      <c r="E29" s="57"/>
    </row>
    <row r="30" spans="1:5" ht="24.95" customHeight="1" x14ac:dyDescent="0.25">
      <c r="A30" s="53" t="s">
        <v>182</v>
      </c>
      <c r="B30" s="55" t="s">
        <v>183</v>
      </c>
      <c r="C30" s="53" t="s">
        <v>184</v>
      </c>
      <c r="D30" s="51" t="s">
        <v>125</v>
      </c>
      <c r="E30" s="57">
        <v>1662410.75</v>
      </c>
    </row>
    <row r="31" spans="1:5" ht="24.95" customHeight="1" x14ac:dyDescent="0.25">
      <c r="A31" s="53"/>
      <c r="B31" s="55"/>
      <c r="C31" s="53"/>
      <c r="D31" s="51" t="s">
        <v>166</v>
      </c>
      <c r="E31" s="57"/>
    </row>
    <row r="32" spans="1:5" ht="24.95" customHeight="1" x14ac:dyDescent="0.25">
      <c r="A32" s="12" t="s">
        <v>64</v>
      </c>
    </row>
  </sheetData>
  <mergeCells count="32">
    <mergeCell ref="A28:A29"/>
    <mergeCell ref="B28:B29"/>
    <mergeCell ref="C28:C29"/>
    <mergeCell ref="E28:E29"/>
    <mergeCell ref="A30:A31"/>
    <mergeCell ref="B30:B31"/>
    <mergeCell ref="C30:C31"/>
    <mergeCell ref="E30:E31"/>
    <mergeCell ref="A24:A25"/>
    <mergeCell ref="B24:B25"/>
    <mergeCell ref="C24:C25"/>
    <mergeCell ref="E24:E25"/>
    <mergeCell ref="A26:A27"/>
    <mergeCell ref="B26:B27"/>
    <mergeCell ref="C26:C27"/>
    <mergeCell ref="E26:E27"/>
    <mergeCell ref="A20:A21"/>
    <mergeCell ref="B20:B21"/>
    <mergeCell ref="C20:C21"/>
    <mergeCell ref="E20:E21"/>
    <mergeCell ref="A22:A23"/>
    <mergeCell ref="B22:B23"/>
    <mergeCell ref="C22:C23"/>
    <mergeCell ref="E22:E23"/>
    <mergeCell ref="A1:A2"/>
    <mergeCell ref="B1:B2"/>
    <mergeCell ref="E1:E2"/>
    <mergeCell ref="A14:A15"/>
    <mergeCell ref="A17:A19"/>
    <mergeCell ref="B18:B19"/>
    <mergeCell ref="C18:C19"/>
    <mergeCell ref="E18:E1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7"/>
  <sheetViews>
    <sheetView workbookViewId="0">
      <selection sqref="A1:E6"/>
    </sheetView>
  </sheetViews>
  <sheetFormatPr baseColWidth="10" defaultColWidth="19.7109375" defaultRowHeight="11.25" x14ac:dyDescent="0.2"/>
  <cols>
    <col min="1" max="1" width="65.28515625" style="2" customWidth="1"/>
    <col min="2" max="16384" width="19.7109375" style="2"/>
  </cols>
  <sheetData>
    <row r="1" spans="1:5" ht="13.5" x14ac:dyDescent="0.2">
      <c r="A1" s="58" t="s">
        <v>186</v>
      </c>
      <c r="B1" s="58" t="s">
        <v>97</v>
      </c>
      <c r="C1" s="58" t="s">
        <v>3</v>
      </c>
      <c r="D1" s="58" t="s">
        <v>187</v>
      </c>
      <c r="E1" s="59" t="s">
        <v>123</v>
      </c>
    </row>
    <row r="2" spans="1:5" ht="13.5" x14ac:dyDescent="0.2">
      <c r="A2" s="60"/>
      <c r="B2" s="60"/>
      <c r="C2" s="60"/>
      <c r="D2" s="60"/>
      <c r="E2" s="61" t="s">
        <v>124</v>
      </c>
    </row>
    <row r="3" spans="1:5" ht="35.1" customHeight="1" x14ac:dyDescent="0.2">
      <c r="A3" s="62" t="s">
        <v>188</v>
      </c>
      <c r="B3" s="63" t="s">
        <v>189</v>
      </c>
      <c r="C3" s="64">
        <v>47997.5</v>
      </c>
      <c r="D3" s="65">
        <v>35027</v>
      </c>
      <c r="E3" s="34" t="s">
        <v>193</v>
      </c>
    </row>
    <row r="4" spans="1:5" ht="35.1" customHeight="1" x14ac:dyDescent="0.2">
      <c r="A4" s="62" t="s">
        <v>194</v>
      </c>
      <c r="B4" s="63" t="s">
        <v>190</v>
      </c>
      <c r="C4" s="64">
        <v>103046.8</v>
      </c>
      <c r="D4" s="65">
        <v>35398</v>
      </c>
      <c r="E4" s="34" t="s">
        <v>193</v>
      </c>
    </row>
    <row r="5" spans="1:5" ht="35.1" customHeight="1" x14ac:dyDescent="0.2">
      <c r="A5" s="62" t="s">
        <v>195</v>
      </c>
      <c r="B5" s="63" t="s">
        <v>191</v>
      </c>
      <c r="C5" s="64">
        <v>79475.100000000006</v>
      </c>
      <c r="D5" s="65">
        <v>35354</v>
      </c>
      <c r="E5" s="34" t="s">
        <v>193</v>
      </c>
    </row>
    <row r="6" spans="1:5" ht="35.1" customHeight="1" x14ac:dyDescent="0.2">
      <c r="A6" s="62" t="s">
        <v>196</v>
      </c>
      <c r="B6" s="63" t="s">
        <v>192</v>
      </c>
      <c r="C6" s="64">
        <v>167991.25</v>
      </c>
      <c r="D6" s="65">
        <v>35378</v>
      </c>
      <c r="E6" s="34" t="s">
        <v>193</v>
      </c>
    </row>
    <row r="7" spans="1:5" ht="35.1" customHeight="1" x14ac:dyDescent="0.25">
      <c r="A7" s="12" t="s">
        <v>64</v>
      </c>
      <c r="B7"/>
      <c r="C7"/>
      <c r="D7"/>
      <c r="E7"/>
    </row>
  </sheetData>
  <mergeCells count="4">
    <mergeCell ref="A1:A2"/>
    <mergeCell ref="B1:B2"/>
    <mergeCell ref="C1:C2"/>
    <mergeCell ref="D1:D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35"/>
  <sheetViews>
    <sheetView topLeftCell="A10" workbookViewId="0">
      <selection activeCell="F11" sqref="F11"/>
    </sheetView>
  </sheetViews>
  <sheetFormatPr baseColWidth="10" defaultRowHeight="15" x14ac:dyDescent="0.25"/>
  <cols>
    <col min="1" max="1" width="27.42578125" style="9" customWidth="1"/>
    <col min="2" max="2" width="22.7109375" customWidth="1"/>
  </cols>
  <sheetData>
    <row r="1" spans="1:2" x14ac:dyDescent="0.25">
      <c r="A1" s="1" t="s">
        <v>197</v>
      </c>
    </row>
    <row r="3" spans="1:2" x14ac:dyDescent="0.25">
      <c r="A3" s="66" t="s">
        <v>4</v>
      </c>
      <c r="B3" s="26" t="s">
        <v>198</v>
      </c>
    </row>
    <row r="4" spans="1:2" ht="24.95" customHeight="1" x14ac:dyDescent="0.25">
      <c r="A4" s="67" t="s">
        <v>7</v>
      </c>
      <c r="B4" s="68">
        <v>46</v>
      </c>
    </row>
    <row r="5" spans="1:2" ht="24.95" customHeight="1" x14ac:dyDescent="0.25">
      <c r="A5" s="67" t="s">
        <v>23</v>
      </c>
      <c r="B5" s="68">
        <v>2</v>
      </c>
    </row>
    <row r="6" spans="1:2" ht="24.95" customHeight="1" x14ac:dyDescent="0.25">
      <c r="A6" s="67" t="s">
        <v>25</v>
      </c>
      <c r="B6" s="68">
        <v>2</v>
      </c>
    </row>
    <row r="7" spans="1:2" ht="24.95" customHeight="1" x14ac:dyDescent="0.25">
      <c r="A7" s="67" t="s">
        <v>6</v>
      </c>
      <c r="B7" s="68">
        <v>46</v>
      </c>
    </row>
    <row r="8" spans="1:2" ht="24.95" customHeight="1" x14ac:dyDescent="0.25">
      <c r="A8" s="67" t="s">
        <v>26</v>
      </c>
      <c r="B8" s="68">
        <v>3</v>
      </c>
    </row>
    <row r="9" spans="1:2" ht="24.95" customHeight="1" x14ac:dyDescent="0.25">
      <c r="A9" s="67" t="s">
        <v>199</v>
      </c>
      <c r="B9" s="68">
        <v>9</v>
      </c>
    </row>
    <row r="10" spans="1:2" ht="24.95" customHeight="1" x14ac:dyDescent="0.25">
      <c r="A10" s="67" t="s">
        <v>17</v>
      </c>
      <c r="B10" s="68">
        <v>37</v>
      </c>
    </row>
    <row r="11" spans="1:2" ht="24.95" customHeight="1" x14ac:dyDescent="0.25">
      <c r="A11" s="67" t="s">
        <v>16</v>
      </c>
      <c r="B11" s="68">
        <v>6</v>
      </c>
    </row>
    <row r="12" spans="1:2" ht="24.95" customHeight="1" x14ac:dyDescent="0.25">
      <c r="A12" s="67" t="s">
        <v>18</v>
      </c>
      <c r="B12" s="68">
        <v>16</v>
      </c>
    </row>
    <row r="13" spans="1:2" ht="24.95" customHeight="1" x14ac:dyDescent="0.25">
      <c r="A13" s="67" t="s">
        <v>11</v>
      </c>
      <c r="B13" s="68">
        <v>25</v>
      </c>
    </row>
    <row r="14" spans="1:2" ht="24.95" customHeight="1" x14ac:dyDescent="0.25">
      <c r="A14" s="67" t="s">
        <v>8</v>
      </c>
      <c r="B14" s="68">
        <v>18</v>
      </c>
    </row>
    <row r="15" spans="1:2" ht="24.95" customHeight="1" x14ac:dyDescent="0.25">
      <c r="A15" s="67" t="s">
        <v>28</v>
      </c>
      <c r="B15" s="68">
        <v>1</v>
      </c>
    </row>
    <row r="16" spans="1:2" ht="24.95" customHeight="1" x14ac:dyDescent="0.25">
      <c r="A16" s="67" t="s">
        <v>20</v>
      </c>
      <c r="B16" s="68">
        <v>2</v>
      </c>
    </row>
    <row r="17" spans="1:2" ht="24.95" customHeight="1" x14ac:dyDescent="0.25">
      <c r="A17" s="67" t="s">
        <v>14</v>
      </c>
      <c r="B17" s="68">
        <v>18</v>
      </c>
    </row>
    <row r="18" spans="1:2" ht="24.95" customHeight="1" x14ac:dyDescent="0.25">
      <c r="A18" s="67" t="s">
        <v>15</v>
      </c>
      <c r="B18" s="68">
        <v>9</v>
      </c>
    </row>
    <row r="19" spans="1:2" ht="24.95" customHeight="1" x14ac:dyDescent="0.25">
      <c r="A19" s="67" t="s">
        <v>30</v>
      </c>
      <c r="B19" s="68">
        <v>2</v>
      </c>
    </row>
    <row r="20" spans="1:2" ht="24.95" customHeight="1" x14ac:dyDescent="0.25">
      <c r="A20" s="67" t="s">
        <v>12</v>
      </c>
      <c r="B20" s="68">
        <v>30</v>
      </c>
    </row>
    <row r="21" spans="1:2" ht="24.95" customHeight="1" x14ac:dyDescent="0.25">
      <c r="A21" s="67" t="s">
        <v>19</v>
      </c>
      <c r="B21" s="68">
        <v>10</v>
      </c>
    </row>
    <row r="22" spans="1:2" ht="24.95" customHeight="1" x14ac:dyDescent="0.25">
      <c r="A22" s="67" t="s">
        <v>24</v>
      </c>
      <c r="B22" s="68">
        <v>6</v>
      </c>
    </row>
    <row r="23" spans="1:2" ht="24.95" customHeight="1" x14ac:dyDescent="0.25">
      <c r="A23" s="67" t="s">
        <v>200</v>
      </c>
      <c r="B23" s="68">
        <v>48</v>
      </c>
    </row>
    <row r="24" spans="1:2" ht="24.95" customHeight="1" x14ac:dyDescent="0.25">
      <c r="A24" s="67" t="s">
        <v>13</v>
      </c>
      <c r="B24" s="68">
        <v>37</v>
      </c>
    </row>
    <row r="25" spans="1:2" ht="24.95" customHeight="1" x14ac:dyDescent="0.25">
      <c r="A25" s="67" t="s">
        <v>10</v>
      </c>
      <c r="B25" s="68">
        <v>32</v>
      </c>
    </row>
    <row r="26" spans="1:2" ht="24.95" customHeight="1" x14ac:dyDescent="0.25">
      <c r="A26" s="67" t="s">
        <v>9</v>
      </c>
      <c r="B26" s="68">
        <v>38</v>
      </c>
    </row>
    <row r="27" spans="1:2" ht="24.95" customHeight="1" x14ac:dyDescent="0.25">
      <c r="A27" s="67" t="s">
        <v>29</v>
      </c>
      <c r="B27" s="68">
        <v>1</v>
      </c>
    </row>
    <row r="28" spans="1:2" ht="24.95" customHeight="1" x14ac:dyDescent="0.25">
      <c r="A28" s="67" t="s">
        <v>27</v>
      </c>
      <c r="B28" s="68">
        <v>4</v>
      </c>
    </row>
    <row r="29" spans="1:2" ht="24.95" customHeight="1" x14ac:dyDescent="0.25">
      <c r="A29" s="67" t="s">
        <v>22</v>
      </c>
      <c r="B29" s="68">
        <v>9</v>
      </c>
    </row>
    <row r="30" spans="1:2" ht="24.95" customHeight="1" x14ac:dyDescent="0.25">
      <c r="A30" s="67" t="s">
        <v>21</v>
      </c>
      <c r="B30" s="68">
        <v>5</v>
      </c>
    </row>
    <row r="31" spans="1:2" ht="24.95" customHeight="1" x14ac:dyDescent="0.25">
      <c r="A31" s="67" t="s">
        <v>31</v>
      </c>
      <c r="B31" s="68">
        <v>2</v>
      </c>
    </row>
    <row r="32" spans="1:2" ht="24.95" customHeight="1" x14ac:dyDescent="0.25">
      <c r="A32" s="67" t="s">
        <v>201</v>
      </c>
      <c r="B32" s="68">
        <v>1</v>
      </c>
    </row>
    <row r="33" spans="1:2" ht="24.95" customHeight="1" x14ac:dyDescent="0.25">
      <c r="A33" s="67" t="s">
        <v>36</v>
      </c>
      <c r="B33" s="68">
        <v>2</v>
      </c>
    </row>
    <row r="34" spans="1:2" x14ac:dyDescent="0.25">
      <c r="A34" s="12" t="s">
        <v>120</v>
      </c>
    </row>
    <row r="35" spans="1:2" ht="15.75" x14ac:dyDescent="0.3">
      <c r="A35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Portada 7.2</vt:lpstr>
      <vt:lpstr>Expedientes Adjudicados</vt:lpstr>
      <vt:lpstr>Prórroga</vt:lpstr>
      <vt:lpstr>Nº expedientes</vt:lpstr>
      <vt:lpstr>Expedientes según objeto</vt:lpstr>
      <vt:lpstr>Tipos de Contrato</vt:lpstr>
      <vt:lpstr>Conciertos</vt:lpstr>
      <vt:lpstr>Convenios</vt:lpstr>
      <vt:lpstr>Autorizaciones</vt:lpstr>
      <vt:lpstr>Reserva Materiales</vt:lpstr>
      <vt:lpstr>Resultado Recursos</vt:lpstr>
      <vt:lpstr>Exp Consejo Gobierno</vt:lpstr>
      <vt:lpstr>Formación</vt:lpstr>
      <vt:lpstr>Investigación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2022-02-09T08:26:32Z</dcterms:created>
  <dcterms:modified xsi:type="dcterms:W3CDTF">2022-06-08T15:05:43Z</dcterms:modified>
</cp:coreProperties>
</file>